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firstSheet="1" activeTab="1"/>
  </bookViews>
  <sheets>
    <sheet name=" 4.1" sheetId="9" r:id="rId1"/>
    <sheet name="4.2 รายละเอียดโครงการ" sheetId="1" r:id="rId2"/>
    <sheet name="ประสานแผน 61-65" sheetId="10" r:id="rId3"/>
    <sheet name="บัญชีประสานโครงการ" sheetId="2" r:id="rId4"/>
    <sheet name="Sheet3" sheetId="7" r:id="rId5"/>
    <sheet name="บัญชีสรุปโครงการพัฒนา" sheetId="3" r:id="rId6"/>
    <sheet name="แนวทางพัฒนา" sheetId="6" r:id="rId7"/>
    <sheet name="บัญชีครุภัณฑ์" sheetId="8" r:id="rId8"/>
    <sheet name="Sheet2" sheetId="11" r:id="rId9"/>
  </sheets>
  <definedNames>
    <definedName name="_xlnm.Print_Area" localSheetId="1">'4.2 รายละเอียดโครงการ'!$A$1:$M$948</definedName>
  </definedNames>
  <calcPr calcId="145621"/>
</workbook>
</file>

<file path=xl/calcChain.xml><?xml version="1.0" encoding="utf-8"?>
<calcChain xmlns="http://schemas.openxmlformats.org/spreadsheetml/2006/main">
  <c r="K53" i="8" l="1"/>
  <c r="J53" i="8"/>
  <c r="I53" i="8"/>
  <c r="H53" i="8"/>
  <c r="G53" i="8"/>
  <c r="K23" i="8"/>
  <c r="J23" i="8"/>
  <c r="I23" i="8"/>
  <c r="H23" i="8"/>
  <c r="G23" i="8"/>
  <c r="C17" i="3"/>
  <c r="F625" i="1"/>
  <c r="G625" i="1"/>
  <c r="H625" i="1"/>
  <c r="I625" i="1"/>
  <c r="E625" i="1"/>
  <c r="F594" i="1"/>
  <c r="G594" i="1"/>
  <c r="H594" i="1"/>
  <c r="I594" i="1"/>
  <c r="E594" i="1"/>
  <c r="F552" i="1"/>
  <c r="G552" i="1"/>
  <c r="H552" i="1"/>
  <c r="I552" i="1"/>
  <c r="E552" i="1"/>
  <c r="F527" i="1"/>
  <c r="G527" i="1"/>
  <c r="H527" i="1"/>
  <c r="I527" i="1"/>
  <c r="E527" i="1"/>
  <c r="F491" i="1"/>
  <c r="G491" i="1"/>
  <c r="H491" i="1"/>
  <c r="I491" i="1"/>
  <c r="E491" i="1"/>
  <c r="F459" i="1"/>
  <c r="G459" i="1"/>
  <c r="H459" i="1"/>
  <c r="I459" i="1"/>
  <c r="E459" i="1"/>
  <c r="F427" i="1"/>
  <c r="G427" i="1"/>
  <c r="H427" i="1"/>
  <c r="I427" i="1"/>
  <c r="E427" i="1"/>
  <c r="F396" i="1"/>
  <c r="G396" i="1"/>
  <c r="H396" i="1"/>
  <c r="I396" i="1"/>
  <c r="F379" i="1"/>
  <c r="G379" i="1"/>
  <c r="H379" i="1"/>
  <c r="I379" i="1"/>
  <c r="E379" i="1"/>
  <c r="F356" i="1"/>
  <c r="G356" i="1"/>
  <c r="H356" i="1"/>
  <c r="I356" i="1"/>
  <c r="F321" i="1"/>
  <c r="G321" i="1"/>
  <c r="H321" i="1"/>
  <c r="I321" i="1"/>
  <c r="E321" i="1"/>
  <c r="F288" i="1"/>
  <c r="G288" i="1"/>
  <c r="H288" i="1"/>
  <c r="I288" i="1"/>
  <c r="E288" i="1"/>
  <c r="F263" i="1"/>
  <c r="G263" i="1"/>
  <c r="H263" i="1"/>
  <c r="I263" i="1"/>
  <c r="E263" i="1"/>
  <c r="F230" i="1"/>
  <c r="G230" i="1"/>
  <c r="H230" i="1"/>
  <c r="I230" i="1"/>
  <c r="E230" i="1"/>
  <c r="F189" i="1"/>
  <c r="G189" i="1"/>
  <c r="H189" i="1"/>
  <c r="I189" i="1"/>
  <c r="E189" i="1"/>
  <c r="F155" i="1"/>
  <c r="G155" i="1"/>
  <c r="H155" i="1"/>
  <c r="I155" i="1"/>
  <c r="E155" i="1"/>
  <c r="F130" i="1"/>
  <c r="G130" i="1"/>
  <c r="H130" i="1"/>
  <c r="I130" i="1"/>
  <c r="E130" i="1"/>
  <c r="F98" i="1"/>
  <c r="G98" i="1"/>
  <c r="H98" i="1"/>
  <c r="I98" i="1"/>
  <c r="E98" i="1"/>
  <c r="F66" i="1"/>
  <c r="G66" i="1"/>
  <c r="H66" i="1"/>
  <c r="I66" i="1"/>
  <c r="E66" i="1"/>
  <c r="F33" i="1"/>
  <c r="F156" i="1" s="1"/>
  <c r="G33" i="1"/>
  <c r="H33" i="1"/>
  <c r="H156" i="1" s="1"/>
  <c r="I33" i="1"/>
  <c r="I156" i="1" s="1"/>
  <c r="E33" i="1"/>
  <c r="E156" i="1" s="1"/>
  <c r="D52" i="3"/>
  <c r="E52" i="3"/>
  <c r="F52" i="3"/>
  <c r="G52" i="3"/>
  <c r="H52" i="3"/>
  <c r="I52" i="3"/>
  <c r="J52" i="3"/>
  <c r="K52" i="3"/>
  <c r="C52" i="3"/>
  <c r="B52" i="3"/>
  <c r="C43" i="3"/>
  <c r="D43" i="3"/>
  <c r="E43" i="3"/>
  <c r="F43" i="3"/>
  <c r="G43" i="3"/>
  <c r="H43" i="3"/>
  <c r="I43" i="3"/>
  <c r="J43" i="3"/>
  <c r="K43" i="3"/>
  <c r="B43" i="3"/>
  <c r="C26" i="3"/>
  <c r="D26" i="3"/>
  <c r="E26" i="3"/>
  <c r="F26" i="3"/>
  <c r="G26" i="3"/>
  <c r="H26" i="3"/>
  <c r="I26" i="3"/>
  <c r="J26" i="3"/>
  <c r="K26" i="3"/>
  <c r="B26" i="3"/>
  <c r="C22" i="3"/>
  <c r="D22" i="3"/>
  <c r="E22" i="3"/>
  <c r="F22" i="3"/>
  <c r="G22" i="3"/>
  <c r="H22" i="3"/>
  <c r="H56" i="3" s="1"/>
  <c r="I22" i="3"/>
  <c r="J22" i="3"/>
  <c r="K22" i="3"/>
  <c r="B22" i="3"/>
  <c r="D17" i="3"/>
  <c r="D56" i="3" s="1"/>
  <c r="E17" i="3"/>
  <c r="F17" i="3"/>
  <c r="F56" i="3" s="1"/>
  <c r="G17" i="3"/>
  <c r="H17" i="3"/>
  <c r="I17" i="3"/>
  <c r="J17" i="3"/>
  <c r="J56" i="3" s="1"/>
  <c r="K17" i="3"/>
  <c r="B17" i="3"/>
  <c r="B56" i="3" s="1"/>
  <c r="E396" i="1"/>
  <c r="E356" i="1"/>
  <c r="E357" i="1"/>
  <c r="I25" i="7"/>
  <c r="H25" i="7"/>
  <c r="F29" i="2"/>
  <c r="E29" i="2"/>
  <c r="C56" i="3" l="1"/>
  <c r="G156" i="1"/>
  <c r="E56" i="3"/>
  <c r="K56" i="3"/>
  <c r="G56" i="3"/>
  <c r="I56" i="3"/>
</calcChain>
</file>

<file path=xl/sharedStrings.xml><?xml version="1.0" encoding="utf-8"?>
<sst xmlns="http://schemas.openxmlformats.org/spreadsheetml/2006/main" count="3230" uniqueCount="1310">
  <si>
    <t>องค์การบริหารส่วนตำบลสมสนุก</t>
  </si>
  <si>
    <t>ที่</t>
  </si>
  <si>
    <t>โครงการ</t>
  </si>
  <si>
    <t>วัตถุประสงค์</t>
  </si>
  <si>
    <t>เป้าหมาย</t>
  </si>
  <si>
    <t>งบประมาณและที่มา</t>
  </si>
  <si>
    <t>ผลที่คาดว่าจะได้รับ</t>
  </si>
  <si>
    <t>หน่วยงาน</t>
  </si>
  <si>
    <t>พื้นที่คอนกรีตเสริมเหล็ก</t>
  </si>
  <si>
    <t>ไม่น้อยกว่า ๗๖๘ ตารางเมตร</t>
  </si>
  <si>
    <t xml:space="preserve">ก่อสร้างถนนคอนกรีตเสริมเหล็ก </t>
  </si>
  <si>
    <t xml:space="preserve"> -</t>
  </si>
  <si>
    <t>จำนวน  ๘    แห่ง</t>
  </si>
  <si>
    <t xml:space="preserve">การขยายเขตไฟฟ้าพร้อมติดตั้งระบบไฟฟ้า </t>
  </si>
  <si>
    <t>ระยะทาง  ๑,๐๐๐ เมตร</t>
  </si>
  <si>
    <t>การฝึกอบรมและทบทวน อปพร.</t>
  </si>
  <si>
    <t>จำนวนปีละ  ๑๐๐  คน</t>
  </si>
  <si>
    <t>การสงเคราะห์เบี้ยยังชีพผู้สูงอายุ</t>
  </si>
  <si>
    <t>การสงเคราะห์ผู้พิการ</t>
  </si>
  <si>
    <t>การสงเคราะห์ผู้ป่วยเอดส์</t>
  </si>
  <si>
    <t>ขยายเขตประปา</t>
  </si>
  <si>
    <t>ส่งเสริมกิจการลานยาง</t>
  </si>
  <si>
    <t>เพื่อส่งเสริมกิจการลานยาง</t>
  </si>
  <si>
    <t>ก่อสร้างโรงฆ่าสัตว์</t>
  </si>
  <si>
    <t>จำนวน  ๑  แห่ง</t>
  </si>
  <si>
    <t>พัฒนากิจการประปา</t>
  </si>
  <si>
    <t>เพื่อพัฒนากิจการประปา</t>
  </si>
  <si>
    <t xml:space="preserve">พัฒนากิจการประปา  </t>
  </si>
  <si>
    <t>เพื่อส่งเสริมกิจกรรมอาหาร</t>
  </si>
  <si>
    <t>กลางวัน</t>
  </si>
  <si>
    <t>สนับสนุนอาหารเสริม(นม)</t>
  </si>
  <si>
    <t>จำนวนปีละ  ๑  ครั้ง</t>
  </si>
  <si>
    <t>เพื่อปรับปรุงภูมิทัศน์</t>
  </si>
  <si>
    <t>จำนวนปีละ  ๔  ครั้ง</t>
  </si>
  <si>
    <t>เพื่อส่งเสริมการออกกำลังกาย</t>
  </si>
  <si>
    <t xml:space="preserve">จำนวนปีละ  ๑ ครั้ง  </t>
  </si>
  <si>
    <t>และลอยกระทง</t>
  </si>
  <si>
    <t>เพื่อการรดน้ำขอพรผู้สูงอายุ</t>
  </si>
  <si>
    <t>การรณรงค์ป้องกันโรคเอดส์</t>
  </si>
  <si>
    <t>เพื่อรณรงค์ป้องกันโรคเอดส์</t>
  </si>
  <si>
    <t>๘  หมู่บ้าน</t>
  </si>
  <si>
    <t>เพื่อการรณรงค์และป้องกันโรค</t>
  </si>
  <si>
    <t>ไข้เลือดออก</t>
  </si>
  <si>
    <t>การส่งเสริมการออกกำลังกาย</t>
  </si>
  <si>
    <t>รดชาดอร่อย</t>
  </si>
  <si>
    <t xml:space="preserve">เพื่อรณรงค์อาหารสะอาด </t>
  </si>
  <si>
    <t>กำจัดขยะมูลฝอยและสิ่งปฏิกูล</t>
  </si>
  <si>
    <t>เพื่อกำจัดขยะมูลฝอยและ</t>
  </si>
  <si>
    <t>สิ่งปฏิกูล</t>
  </si>
  <si>
    <t>ฝึกอบรมเกษตรทฤษฎีใหม่และปรัชญา</t>
  </si>
  <si>
    <t>เศรษฐกิจพอเพียง</t>
  </si>
  <si>
    <t>อนุรักษ์ดินและน้ำ</t>
  </si>
  <si>
    <t>ในระบอบประชาธิปไตย</t>
  </si>
  <si>
    <t>พัฒนาบุคลากร</t>
  </si>
  <si>
    <t xml:space="preserve">จำนวนปีละ  ๒ ครั้ง  </t>
  </si>
  <si>
    <t xml:space="preserve">   สำนักปลัด</t>
  </si>
  <si>
    <t>ฝึกอบรมป้องกันและต่อต้านยาเสพติด</t>
  </si>
  <si>
    <t>๘.3   แนวทางการพัฒนาการบริหารจัดการพัฒนาศักยภาพ และสร้างความเข้มแข็ง</t>
  </si>
  <si>
    <t>การฝึกอบรม</t>
  </si>
  <si>
    <t>กิจการลานยางได้</t>
  </si>
  <si>
    <t>รับการพัฒนา</t>
  </si>
  <si>
    <t>เด็กนักเรียนมีอุปกรณ์</t>
  </si>
  <si>
    <t>การเรียนการสอน</t>
  </si>
  <si>
    <t>แผนชุมชนระดับตำบล</t>
  </si>
  <si>
    <t>รวม</t>
  </si>
  <si>
    <t>งบประมาณและที่มา  (บาท)</t>
  </si>
  <si>
    <t xml:space="preserve"> บัญชีประสานโครงการพัฒนาองค์กรปกครองส่วนท้องถิ่น</t>
  </si>
  <si>
    <t>รวมทั้งสิ้น</t>
  </si>
  <si>
    <t>(KPI)</t>
  </si>
  <si>
    <t>-</t>
  </si>
  <si>
    <t>จำนวนผู้สูงอายุที่</t>
  </si>
  <si>
    <t>ได้รับการช่วยเหลือ</t>
  </si>
  <si>
    <t>จำนวนผู้พิการที่</t>
  </si>
  <si>
    <t>จำนวนผู้ป่วยเอดส์ที่</t>
  </si>
  <si>
    <t>ยุทธศาสตร์การพัฒนา</t>
  </si>
  <si>
    <t>แนวทางพัฒนา</t>
  </si>
  <si>
    <t>1.ยุทธศาสตร์การพัฒนาด้านโครงสร้างพื้นฐาน</t>
  </si>
  <si>
    <t>๕.  งานไฟฟ้า</t>
  </si>
  <si>
    <t xml:space="preserve">    ๖.๑    โครงการจัดทำผังเมือง</t>
  </si>
  <si>
    <t>๑.  โครงการก่อสร้าง</t>
  </si>
  <si>
    <t>๒.  โครงการบูรณะซ่อมแซม</t>
  </si>
  <si>
    <t xml:space="preserve">     ๒.๒    ซ่อมแซมร่องระบายน้ำ หรือวางท่อระบายน้ำ</t>
  </si>
  <si>
    <t xml:space="preserve">     ๑.3   ก่อสร้างท่อลอดเหลี่ยม</t>
  </si>
  <si>
    <t>๑.1 ก่อสร้าง ปรับปรุง บำรุงรักษาถนน สะพาน ทางเท้า ท่อระบายน้ำ</t>
  </si>
  <si>
    <t>1.2 การพัฒนาระบบ ก่อสร้าง ติดตั้ง ปรับปรุง ระบบการจราจร</t>
  </si>
  <si>
    <t xml:space="preserve">     3.3 การติดตั้งสัญญาณไฟจราจรพลังงานแสงอาทิตย์</t>
  </si>
  <si>
    <t>หรือพลังงานทางเลือก</t>
  </si>
  <si>
    <t>๓.  งานพัฒนาระบบจราจร</t>
  </si>
  <si>
    <t xml:space="preserve">     ๕.๒ โครงการขยายเขตไฟฟ้าแรงต่ำพร้อมปักเสาพาดสาย</t>
  </si>
  <si>
    <t xml:space="preserve">     ๕.๑ โครงการขยายเขตไฟฟ้าและติดตั้งระบบ ไฟฟ้าส่องสว่างทาง</t>
  </si>
  <si>
    <t>๖.  งานวางผังเมืองและชุมชน</t>
  </si>
  <si>
    <t>2.1 การจัดระเบียบชุมชน</t>
  </si>
  <si>
    <t>2. ยุทธศาสตร์การพัฒนาด้านสังคม</t>
  </si>
  <si>
    <t>2.2 การส่งเสริมการพัฒนาสตรี เด็ก เยาวชน ผู้สูงอายุ และผู้พิการ</t>
  </si>
  <si>
    <t>1.  งานป้องกันภัยฝ่ายพลเรือนและระงับอัคคีภัย</t>
  </si>
  <si>
    <t>2.  งานป้องกันและต่อต้านภัยยาเสพติด</t>
  </si>
  <si>
    <t>3.  งานสวัสดิการสังคมและสังคมสงเคราะห์</t>
  </si>
  <si>
    <t xml:space="preserve">      1.1 การฝึกอบรมและทบทวน อปพร.</t>
  </si>
  <si>
    <t xml:space="preserve">      1.2 จัดหาครุภัณฑ์เครื่องดับเพลิง</t>
  </si>
  <si>
    <t xml:space="preserve">      1.3 การฝึกอบรมกฎหมายและวินัยจราจร</t>
  </si>
  <si>
    <t xml:space="preserve">      1.4 การฝึกอบรมการป้องกันสาธารณภัย</t>
  </si>
  <si>
    <t xml:space="preserve">      1.5 การฝึกอบรมช่วยเหลือผู้ประสบภัยเบื้องต้น</t>
  </si>
  <si>
    <t xml:space="preserve">      1.6 การรณรงค์ลดอุบัติเหตุช่วงเทศกาลปีใหม่</t>
  </si>
  <si>
    <t xml:space="preserve">      1.7 การรณรงค์ลดอุบัติเหตุช่วงเทศกาลสงกรานต์</t>
  </si>
  <si>
    <t xml:space="preserve">      1.8 การติดตั้งกล้องวงจรปิด</t>
  </si>
  <si>
    <t xml:space="preserve">      1.9 การรณรงค์การรักษาความสะอาด</t>
  </si>
  <si>
    <t xml:space="preserve">      2.1 ฝึกอบรมป้องกันและต่อต้านยาเสพติด</t>
  </si>
  <si>
    <t xml:space="preserve">      2.3 การสงเคราะห์ผู้ป่วยเอดส์</t>
  </si>
  <si>
    <t xml:space="preserve">      2.4 การส่งเสริมพัฒนาสตรี เด็ก เยาวชน</t>
  </si>
  <si>
    <t xml:space="preserve">      2.5 การฝึกอบรมกลุ่มอาชีพ</t>
  </si>
  <si>
    <t xml:space="preserve">      2.6 การสร้างรายได้ให้แก่นักเรียนนักศึกษาช่วงปิดภาคเรียน</t>
  </si>
  <si>
    <t xml:space="preserve">      2.9 แก้ไขปัญหาความยากจน</t>
  </si>
  <si>
    <t xml:space="preserve">     ๓.๑  ติดตั้งเครื่องหมายจราจร</t>
  </si>
  <si>
    <t xml:space="preserve">     ๓.๒  ปรับปรุงซ่อมแซมเครื่องหมายจราจร</t>
  </si>
  <si>
    <t>๓ ยุทธศาสตร์การพัฒนาด้านแหล่งน้ำ</t>
  </si>
  <si>
    <t>๓.๑  ด้านก่อสร้าง ปรับปรุง บำรุงรักษา แหล่งน้ำเพื่อการอุปโภคบริโภคและการเกษตร</t>
  </si>
  <si>
    <t xml:space="preserve">      1.1 ขุดลอกแหล่งน้ำ</t>
  </si>
  <si>
    <t xml:space="preserve">      1.3 การเจาะบ่อบาดาล</t>
  </si>
  <si>
    <t xml:space="preserve">      1.4 ก่อสร้างระบบประปาผิวดินขนาดกลาง</t>
  </si>
  <si>
    <t>๔ ยุทธศาสตร์การพัฒนาด้านเศรษฐกิจ</t>
  </si>
  <si>
    <t>๔.๑ การพัฒนาและส่งเสริมอาชีพและเพิ่มรายได้ให้กับประชาชนส่งเสริมให้อุตสาหกรรมในครัวเรือน ส่งเสริมการเกษตร กลุ่มเกษตรกร และกิจการสหกรณ์</t>
  </si>
  <si>
    <t>๔.๒ การหารายได้ การหาผลประโยชน์จากทรัพย์สินอบต.   และกิจการการพาณิชย์</t>
  </si>
  <si>
    <t>๕    ยุทธศาสตร์การพัฒนาด้านการศึกษา  ศาสนาและวัฒนธรรม</t>
  </si>
  <si>
    <t>๕.๑ ด้านการศึกษา</t>
  </si>
  <si>
    <t>๕.๒ ด้านการบำรุงสถานที่ประชุม การกีฬา การพักผ่อนหย่อนใจและสวนสาธารณะ</t>
  </si>
  <si>
    <t>๕.๓ ด้านการส่งเสริมศาสนาและวัฒนธรรมบำรุงรักษาศิลปะ จารีตประเพณี ภูมิปัญญาท้องถิ่น และวัฒนธรรมอันดีงาม</t>
  </si>
  <si>
    <t>๖  ยุทธศาสตร์การพัฒนาด้านการสาธารณสุข</t>
  </si>
  <si>
    <t>๖.๑ ด้านการป้องกันและระงับโรคติดต่อ</t>
  </si>
  <si>
    <t>๖.๒ การส่งเสริมสุขภาพ</t>
  </si>
  <si>
    <t>๗ ยุทธศาสตร์การพัฒนาด้านทรัพยากรธรรมชาติและสิ่งแวดล้อม</t>
  </si>
  <si>
    <t>๗.๑ ด้านรักษาความสะอาดของถนน ทางน้ำ ทางเดิน และที่สาธารณะรวมทั้งจัดขยะมูลฝอยและสิ่งปฏิกูล</t>
  </si>
  <si>
    <t>๗.๒ การคุ้มครองดูแลและบำรุงรักษาทรัพยากรธรรมชาติและสิ่งแวดล้อม</t>
  </si>
  <si>
    <t>๘. ยุทธศาสตร์การพัฒนาด้านเมืองการปกครองและการบริหารจัดการ</t>
  </si>
  <si>
    <t xml:space="preserve">๘.๑ ด้านการเมืองการปกครอง </t>
  </si>
  <si>
    <t>พัฒนาเยาวชนด้านการเมืองการปกครองในระบอบประชาธิปไตย</t>
  </si>
  <si>
    <t>๘.๒ ด้านการบริหารจัดการและพัฒนาศักยภาพ</t>
  </si>
  <si>
    <t xml:space="preserve">      1.1 ส่งเสริมกลุ่มอาชีพในตำบล  </t>
  </si>
  <si>
    <t xml:space="preserve">      1.2 ฝึกอบรมเกษตรทฤษฎีใหม่และปรัชญาเศรษฐกิจพอเพียง</t>
  </si>
  <si>
    <t xml:space="preserve">      1.3 โครงการจัดตั้งกองทุนสนับสนุน</t>
  </si>
  <si>
    <t xml:space="preserve">      1.4 กลุ่มอาชีพ/กลุ่มเกษตรกร</t>
  </si>
  <si>
    <t xml:space="preserve">      1.5 โครงการปลูกผักปลอดสารพิษ</t>
  </si>
  <si>
    <t xml:space="preserve">      1.6 โครงการวันยางพาราจังหวัดบึงกาฬ</t>
  </si>
  <si>
    <t xml:space="preserve">      1.1 กิจการร้านค้าชุมชนและกิจการสหกรณ์</t>
  </si>
  <si>
    <t xml:space="preserve">      1.2 กิจการตลาด</t>
  </si>
  <si>
    <t xml:space="preserve">      1.3 ส่งเสริมกิจการลานยาง</t>
  </si>
  <si>
    <t xml:space="preserve">      1.4 ก่อสร้างโรงฆ่าสัตว์</t>
  </si>
  <si>
    <t xml:space="preserve">      1.5 พัฒนากิจการประปา</t>
  </si>
  <si>
    <t xml:space="preserve">      1.1 ปรับปรุงซ่อมแซมศูนย์พัฒนาเด็กเล็ก</t>
  </si>
  <si>
    <t xml:space="preserve">      1.2 การส่งเสริมกิจกรรมอาหารกลางวัน</t>
  </si>
  <si>
    <t xml:space="preserve">      1.3 การสนับสนุนอุปกรณ์การเรียนการสอน</t>
  </si>
  <si>
    <t xml:space="preserve">      1.4 สนับสนุนอาหารเสริม(นม)</t>
  </si>
  <si>
    <t xml:space="preserve">      1.5 สนับสนุนศูนย์การเรียนรู้ชุมชน</t>
  </si>
  <si>
    <t xml:space="preserve">      1.1 การแข่งขันกีฬาตำบล/ระหว่างตำบล</t>
  </si>
  <si>
    <t xml:space="preserve">      1.2 การจัดหาอุปกรณ์กีฬา</t>
  </si>
  <si>
    <t xml:space="preserve">      1.3 การฝึกอบรมให้ความรู้ผู้ตัดสินกีฬา</t>
  </si>
  <si>
    <t xml:space="preserve">      1.4 การฝึกกีฬาเยาวชน</t>
  </si>
  <si>
    <t xml:space="preserve">      1.5 การปรับปรุงสถานที่พักผ่อนหย่อนใจ</t>
  </si>
  <si>
    <t xml:space="preserve">      1.6 การปรับปรุงภูมิทัศน์</t>
  </si>
  <si>
    <t xml:space="preserve">      1.7 ก่อสร้างสวนสาธารณะ</t>
  </si>
  <si>
    <t xml:space="preserve">      1.8 โครงการก่อสร้างลานวัดลานกีฬา</t>
  </si>
  <si>
    <t xml:space="preserve">      1.1 ส่งเสริมภูมิปัญญาท้องถิ่น</t>
  </si>
  <si>
    <t xml:space="preserve">      1.2 ส่งเสริมประเพณีและวันสำคัญทางศาสนา</t>
  </si>
  <si>
    <t xml:space="preserve">      1.3 การรดน้ำขอพรผู้สูงอายุวันสงกรานต์</t>
  </si>
  <si>
    <t xml:space="preserve">      1.4 การจัดขบวนแห่งประเพณีบั้งไฟ</t>
  </si>
  <si>
    <t xml:space="preserve">      1.5 การทอดเทียนเข้าพรรษา</t>
  </si>
  <si>
    <t xml:space="preserve">      1.6 การแข่งขันสวดมนต์หมู่ทำนองสรภัญญะออกพรรษา</t>
  </si>
  <si>
    <t xml:space="preserve">      1.7 การแข่งขันเรือประเพณีและลอยกระทง</t>
  </si>
  <si>
    <t xml:space="preserve">      1.8 การจัดขบวนแห่วันของดีปากคาด</t>
  </si>
  <si>
    <t xml:space="preserve">      1.9 ปรับปรุงสาธารณะโบราณสถาน</t>
  </si>
  <si>
    <t xml:space="preserve">     1.10 การศึกษาแหล่งท่องเที่ยวและปรับปรุงแหล่งท่องเที่ยว</t>
  </si>
  <si>
    <t xml:space="preserve">      1.1 การรณรงค์ป้องกันโรคเอดส์</t>
  </si>
  <si>
    <t xml:space="preserve">      1.2 การรณรงค์และป้องกันโรคไข้เลือดออก</t>
  </si>
  <si>
    <t xml:space="preserve">      1.3 การรณรงค์ป้องกันโรคฉี่หนู</t>
  </si>
  <si>
    <t xml:space="preserve">      1.4 การรณรงค์ป้องกันโรคในสัตว์</t>
  </si>
  <si>
    <t xml:space="preserve">      1.5 การฝึกอบรม อสม.</t>
  </si>
  <si>
    <t xml:space="preserve">      1.6 การรณรงค์ฉีดวัคซีนในสัตว์</t>
  </si>
  <si>
    <t xml:space="preserve">      1.7 การฝึกอบรมให้ความรู้การควบคุมและป้องกันโรคพิษสุนัขบ้า</t>
  </si>
  <si>
    <t xml:space="preserve">      1.1 การส่งเสริมการออกกำลังกาย</t>
  </si>
  <si>
    <t xml:space="preserve">      1.2 การฝึกอบรมหญิงมีครรภ์</t>
  </si>
  <si>
    <t xml:space="preserve">      1.3 รณรงค์หมู่บ้านสุขภาพ</t>
  </si>
  <si>
    <t xml:space="preserve">      1.4 การรณรงค์การตรวจสุขภาพ ประจำปี</t>
  </si>
  <si>
    <t xml:space="preserve">      1.5 การรณรงค์ร้านค้าปลอดภัยและตลาดสดน่าซื้อ</t>
  </si>
  <si>
    <t xml:space="preserve">      1.6 การวิ่งทดสอบสมรรถภาพ</t>
  </si>
  <si>
    <t xml:space="preserve">      1.7 การรณรงค์อาหารเพื่อสุขภาพ</t>
  </si>
  <si>
    <t xml:space="preserve">      1.8 การรณรงค์อาหารสะอาด รดชาดอร่อย</t>
  </si>
  <si>
    <t xml:space="preserve">      1.9 ส่งเสริมการบริจาคโลหิต</t>
  </si>
  <si>
    <t xml:space="preserve">      1.1 กำจัดขยะมูลฝอยและสิ่งปฏิกูล</t>
  </si>
  <si>
    <t xml:space="preserve">      1.2 ฝึกอบรมนโยบายเมืองน่าอยู่สู่เมืองสุขภาพดี</t>
  </si>
  <si>
    <t xml:space="preserve">      1.3 ฝึกอบรมปลูกจิตสำนึกการรักษาความสะอาด</t>
  </si>
  <si>
    <t xml:space="preserve">      1.4 รณรงค์ลดปริมาณขยะมูลฝอย</t>
  </si>
  <si>
    <t xml:space="preserve">      1.5 ปรับปรุงสภาพแวดล้อมอนามัยในหมู่บ้าน</t>
  </si>
  <si>
    <t xml:space="preserve">      1.1 รณรงค์ลดการใช้สารเคมี</t>
  </si>
  <si>
    <t xml:space="preserve">      1.2 รณรงค์ใช้ปุ๋ยชีวภาพ</t>
  </si>
  <si>
    <t xml:space="preserve">      1.3 ส่งเสริมการปลูกป่า</t>
  </si>
  <si>
    <t xml:space="preserve">      1.4 อนุรักษ์ดินและน้ำ</t>
  </si>
  <si>
    <t xml:space="preserve">      1.5 รณรงค์การทำเกษตรทฤษฎีใหม่</t>
  </si>
  <si>
    <t xml:space="preserve">      1.1 พัฒนาบุคลากรทางการเมืองท้องถิ่นด้านการเมืองการปกครอง</t>
  </si>
  <si>
    <t xml:space="preserve">      1.2 พัฒนาประชาชนทั่วไปด้านการเมืองการปกครองในระบอบประชาธิปไตย</t>
  </si>
  <si>
    <t xml:space="preserve">      1.3 สนับสนุนการเลือกตั้งทุกระดับ</t>
  </si>
  <si>
    <t xml:space="preserve">      1.1 ปรับปรุงต่อเติมที่ทำการ</t>
  </si>
  <si>
    <t xml:space="preserve">      1.2 พัฒนาบุคลากร</t>
  </si>
  <si>
    <t xml:space="preserve">      1.3 การศึกษาดูงาน</t>
  </si>
  <si>
    <t xml:space="preserve">      1.4 ส่งเสริมและสนับสนุนการประพฤติปฏิบัติตามหลักธรรมาภิบาล</t>
  </si>
  <si>
    <t xml:space="preserve">      1.5 การจัดทำแผนที่ภาษี</t>
  </si>
  <si>
    <t xml:space="preserve">      1.6 จัดซื้อเครื่องตัดหญ้า</t>
  </si>
  <si>
    <t xml:space="preserve">      1.7 จัดซื้อครุภัณฑ์คอมพิวเตอร์</t>
  </si>
  <si>
    <t xml:space="preserve">      1.8 จัดหาครุภัณฑ์เครื่องดับเพลิง</t>
  </si>
  <si>
    <t xml:space="preserve">      1.9 จัดซื้อรถยนต์ประจำสำนักงาน 4 ประตู</t>
  </si>
  <si>
    <t xml:space="preserve">      1.1 สนับสนุนองค์กรภาคประชาชน</t>
  </si>
  <si>
    <t xml:space="preserve">      1.2 สนับสนุนส่งเสริมความเข้มแข็งของชุมชน</t>
  </si>
  <si>
    <t xml:space="preserve">      1.3 ปลูกจิตสำนึกและสร้างอุดมการณ์แผ่นดินธรรม แผ่นดินทอง</t>
  </si>
  <si>
    <t xml:space="preserve">      1.4 การส่งเสริมกิจกรรมวันสำคัญของทางราชการ</t>
  </si>
  <si>
    <t xml:space="preserve">      1.6 จัดประชุมพัฒนาแกนนำแผนชุมชน และประชาคมแกนนำ</t>
  </si>
  <si>
    <t xml:space="preserve">     1.7 จัดประชุมประชาคมแผนพัฒนาระดับตำบล</t>
  </si>
  <si>
    <t xml:space="preserve">     1.8 ก่อสร้างหอกระจายข่าว</t>
  </si>
  <si>
    <t xml:space="preserve">     1.10 ศูนย์บริการกระจายสัญญาณอินเตอร์เน็ต</t>
  </si>
  <si>
    <t xml:space="preserve">     1.11 การรณรงค์ป้องกันปัญหายาเสพติดของประชาชน</t>
  </si>
  <si>
    <t xml:space="preserve">     1.13 อุดหนุนโครงการงานวันสถาปนาเมืองบึงกาฬ</t>
  </si>
  <si>
    <t xml:space="preserve">  1.3 ขยายเขตติดตั้ง  บำรุงรักษาระบบไฟฟ้า</t>
  </si>
  <si>
    <t xml:space="preserve">  1.4 การวางผังเมืองและจัดระเบียบชุมชน</t>
  </si>
  <si>
    <t xml:space="preserve">      2.1 การสงเคราะห์ผู้สูงอายุ</t>
  </si>
  <si>
    <t xml:space="preserve">      2.2 การสงเคราะห์ผู้พิการ </t>
  </si>
  <si>
    <t xml:space="preserve">      2.7 ก่อสร้างบ้านพักอาศัยแก่ผู้ยากจน ผู้ยากไร้ และผู้ด้อยโอกาส</t>
  </si>
  <si>
    <t xml:space="preserve">      2.8 โครงการวันผู้สูงอายุ</t>
  </si>
  <si>
    <t xml:space="preserve">      2.10 โครงการอบรมและส่งเสริมอาชีพผู้พิการ</t>
  </si>
  <si>
    <t xml:space="preserve">      2.11 โครงการอบรมให้ความรู้ดูแลสุขภาพกายสุขภาพจิตผู้สูงอายุ  ผู้พิการ และผู้ด้อยโอกาส</t>
  </si>
  <si>
    <t xml:space="preserve">      1.10 อุดหนุนกาชาดจังหวัดบึงกาฬ</t>
  </si>
  <si>
    <t xml:space="preserve">     1.9  จัดตั้งศูนย์บริการประชาชน(ตู้ยาม)</t>
  </si>
  <si>
    <t>โครงการวันผู้สูงอายุ</t>
  </si>
  <si>
    <t>สำนักปลัด</t>
  </si>
  <si>
    <t>๑,๐๐๐ เมตร</t>
  </si>
  <si>
    <t xml:space="preserve">ระยะทางไม่น้อยกว่า  </t>
  </si>
  <si>
    <t xml:space="preserve">ซ่อมแซมร่องระบายน้ำ หมู่ที่ ๓ </t>
  </si>
  <si>
    <t xml:space="preserve">ซ่อมแซมร่องระบายน้ำ หมู่ที่ ๔ </t>
  </si>
  <si>
    <t>ตัวชี้วัดความสำเร็จ</t>
  </si>
  <si>
    <t>ช่วงเทศกาลปีใหม่</t>
  </si>
  <si>
    <t>การอำนวยความสะดวกประชาชน</t>
  </si>
  <si>
    <t>ช่วงเทศกาลสงกรานต์</t>
  </si>
  <si>
    <t>ฝึกอบรม</t>
  </si>
  <si>
    <t>จำนวนครั้ง</t>
  </si>
  <si>
    <t>จำนวนครั้งที่</t>
  </si>
  <si>
    <t>การป้องกันและแก้ไขปัญหาสาธารณภัย</t>
  </si>
  <si>
    <t>จำนวนครั้งที่ได้รับ</t>
  </si>
  <si>
    <t>การแก้ไข</t>
  </si>
  <si>
    <t>จำนวนผู้สูงอายุ</t>
  </si>
  <si>
    <t>เข้าร่วมกิจกรรม</t>
  </si>
  <si>
    <t>รับการฝึกอบรม</t>
  </si>
  <si>
    <t>โครงการฝึกอบรมพัฒนาฝีมือแรงงาน</t>
  </si>
  <si>
    <t>เพื่อให้แรงงาน  ได้รับการ</t>
  </si>
  <si>
    <t>พัฒนาและส่งเสริมอาชีพ</t>
  </si>
  <si>
    <t xml:space="preserve"> เกษตรกร จำนวน ๑๐๐  คน</t>
  </si>
  <si>
    <t>จำนวนแรงงาน</t>
  </si>
  <si>
    <t>เกษตรกรมีความ</t>
  </si>
  <si>
    <t>ลานยาง  จำนวน  ๕  แห่ง</t>
  </si>
  <si>
    <t>ส่งเสริมความรู้คณะกรรมการศูนย์ฯ</t>
  </si>
  <si>
    <t>คณะกรรมการศูนย์พัฒนาเด็กเล็ก</t>
  </si>
  <si>
    <t>เพื่อส่งเสริมความรู้แก่คณะ</t>
  </si>
  <si>
    <t>จำนวน  ๒  แห่ง</t>
  </si>
  <si>
    <t>คณะกรรมการศูนย์</t>
  </si>
  <si>
    <t>จำนวนเด็กที่ได้</t>
  </si>
  <si>
    <t>รับอาหารกลางวัน</t>
  </si>
  <si>
    <t>เพื่อจัดกิจกรรมวันเด็กแห่งชาติ</t>
  </si>
  <si>
    <t>จำนวน  ปีละ  ๑  ครั้ง</t>
  </si>
  <si>
    <t>จัดกิจกรรม</t>
  </si>
  <si>
    <t>ประชาคมอาเซียน</t>
  </si>
  <si>
    <t>จำนวน  ๑  ครั้ง</t>
  </si>
  <si>
    <t>จำนวน ปีละ  ๑  ครั้ง</t>
  </si>
  <si>
    <t>เพื่อจัดการแข่งขันกีฬา</t>
  </si>
  <si>
    <t>ช่วงเทศกาลออกพรรษา</t>
  </si>
  <si>
    <t>อปพร.ได้รับการ</t>
  </si>
  <si>
    <t>การขยายเขตไฟฟ้าแรงต่ำพร้อมปัก</t>
  </si>
  <si>
    <t>เสาพาดสาย หมู่ที่ ๘</t>
  </si>
  <si>
    <t>โครงการ จัดเก็บข้อมูลพื้นฐาน</t>
  </si>
  <si>
    <t>จำนวน ๘  หมู่บ้าน</t>
  </si>
  <si>
    <t>จำนวนหมู่บ้าน</t>
  </si>
  <si>
    <t>ที่จัดเก็บข้อมูล</t>
  </si>
  <si>
    <t>ชำนาญงานมากขึ้น</t>
  </si>
  <si>
    <t>เด็กนักเรียนมีความ</t>
  </si>
  <si>
    <t>ที่แข่งขัน</t>
  </si>
  <si>
    <t>จำนวนปีละ ๑  ครั้ง</t>
  </si>
  <si>
    <t>ที่ดำเนินการ</t>
  </si>
  <si>
    <t>จำนวนแห่ง</t>
  </si>
  <si>
    <t>ที่ก่อสร้าง</t>
  </si>
  <si>
    <t>ตำบลสมสนุก</t>
  </si>
  <si>
    <t>ที่รณรงค์</t>
  </si>
  <si>
    <t>การรณรงค์อาหารสะอาด รดชาดอร่อย</t>
  </si>
  <si>
    <t>ที่จัดกิจกรรม</t>
  </si>
  <si>
    <t>จำนวน  ๘  หมู่บ้าน</t>
  </si>
  <si>
    <t>โครงการธนาคารขยะ</t>
  </si>
  <si>
    <t>ขยะมูลฝอย</t>
  </si>
  <si>
    <t xml:space="preserve">  จำนวนครั้ง</t>
  </si>
  <si>
    <t>โครงการอบรมเพิ่มศักยภาพทีมกู้ภัย</t>
  </si>
  <si>
    <t>โครงการจัดงานวันเฉลิมพระชนมพรรษา</t>
  </si>
  <si>
    <t>จำนวน  ๒  ครั้ง</t>
  </si>
  <si>
    <t>จำนวนครั้งที่จัด</t>
  </si>
  <si>
    <t>จำนวน   ๑   แห่ง</t>
  </si>
  <si>
    <t>จำนวนศูนย์ฯที่ได้</t>
  </si>
  <si>
    <t>จำนวนกรรมการ</t>
  </si>
  <si>
    <t>ศูนย์เด็กที่ได้รับ</t>
  </si>
  <si>
    <t>เพื่อปลูกฝังจิตสำนึกความ</t>
  </si>
  <si>
    <t>จงรักภักดี</t>
  </si>
  <si>
    <t>เพื่อให้บริการประชาชน</t>
  </si>
  <si>
    <t>นอกสถานที่</t>
  </si>
  <si>
    <t>จำนวน ปีละ ๑  ครั้ง</t>
  </si>
  <si>
    <t xml:space="preserve">จำนวนปีละ ๒ ครั้ง  </t>
  </si>
  <si>
    <t>การติดตั้งสัญญาณไฟจราจรพลังงาน</t>
  </si>
  <si>
    <t xml:space="preserve">  เพื่อใช้เป็นข้อมูลพัฒนา</t>
  </si>
  <si>
    <t>งบประมาณ</t>
  </si>
  <si>
    <t>โครงการก่อสร้างระบบกำจัดขยะมูลฝอย</t>
  </si>
  <si>
    <t>(เบื้องต้น)</t>
  </si>
  <si>
    <t>เพื่อก่อสร้างระบบกำจัดขยะ</t>
  </si>
  <si>
    <t>มูลฝอย</t>
  </si>
  <si>
    <t>ก่อสร้างตลาดสด</t>
  </si>
  <si>
    <t>ก่อสร้างถนนคอนกรีตเสริมเหล็ก หมู่ที่  2</t>
  </si>
  <si>
    <t>ระยะทางไม่น้อยกว่า  ๑๐๐ เมตร</t>
  </si>
  <si>
    <t xml:space="preserve">    น้ำไหลได้สะดวก</t>
  </si>
  <si>
    <t xml:space="preserve">    ไม่ท่วมขัง</t>
  </si>
  <si>
    <t xml:space="preserve"> - </t>
  </si>
  <si>
    <t>ผู้สูงอายุ  ๘  หมู่บ้าน</t>
  </si>
  <si>
    <t>ผู้พิการ  ๘  หมู่บ้าน</t>
  </si>
  <si>
    <t>ปีละ  ๑  ครั้ง</t>
  </si>
  <si>
    <t>ที่จัดฝึกอบรม</t>
  </si>
  <si>
    <t>เพื่อจัดกิจกรรมวันผู้สูงอายุ</t>
  </si>
  <si>
    <t>ผู้สูงอายุ  หมู่ที่  ๑-๘</t>
  </si>
  <si>
    <t>ผู้สูงอายุได้ทำ</t>
  </si>
  <si>
    <t>กิจกรรมร่วมกัน</t>
  </si>
  <si>
    <t>จำนวน   ๘  หมู่บ้าน</t>
  </si>
  <si>
    <t>จำนวนหมู่บ้านที่</t>
  </si>
  <si>
    <t>เพื่อฝึกอบรมเกษตรทฤษฎีใหม่</t>
  </si>
  <si>
    <t>ที่ได้รับการพัฒนา</t>
  </si>
  <si>
    <t>จัดอบรม</t>
  </si>
  <si>
    <t>จำนวนลานยาง</t>
  </si>
  <si>
    <t>ระบบประปามีการ</t>
  </si>
  <si>
    <t>พัฒนาที่ดีขึ้น</t>
  </si>
  <si>
    <t>และรายได้เพิ่มขึ้น</t>
  </si>
  <si>
    <t>เพื่อให้ประชาชนมีอาชีพ</t>
  </si>
  <si>
    <t>ประชาชนมีอาชีพ</t>
  </si>
  <si>
    <t>การฆ่าสัตว์เป็นไป</t>
  </si>
  <si>
    <t>อย่างถูกต้อง</t>
  </si>
  <si>
    <t>เพื่อให้ประชาชนมีสถานที่</t>
  </si>
  <si>
    <t>ฆ่าสัตว์อย่างถูกสุขลักษณะ</t>
  </si>
  <si>
    <t>เพื่อสนับสนุนอุปกรณ์</t>
  </si>
  <si>
    <t>จำนวนศูนย์พัฒนาเด็กเล็ก  ๒ แห่ง</t>
  </si>
  <si>
    <t>รับการสนับสนุน</t>
  </si>
  <si>
    <t>การเรียน</t>
  </si>
  <si>
    <t>เพื่อสนับสนุนอาหารเสริม(นม)</t>
  </si>
  <si>
    <t>เด็กนักเรียน ทุกคน</t>
  </si>
  <si>
    <t>เพื่อเตรียมความพร้อมให้กับ</t>
  </si>
  <si>
    <t>เด็กนักเรียนและผู้ปกครอง</t>
  </si>
  <si>
    <t>มีความรู้เพิ่มขึ้น</t>
  </si>
  <si>
    <t>เด็กได้ร่วมกิจกรรม</t>
  </si>
  <si>
    <t>เด็กและผู้ปกครอง</t>
  </si>
  <si>
    <t>มีความเข้าใจเกี่ยวกับ</t>
  </si>
  <si>
    <t>มีความพร้อมก่อน</t>
  </si>
  <si>
    <t>เข้าเรียน</t>
  </si>
  <si>
    <t>เพื่อสร้างความสัมพันธ์ของ</t>
  </si>
  <si>
    <t>ประชาชนระหว่างตำบล</t>
  </si>
  <si>
    <t>ความสัมพันธ์ระหว่าง</t>
  </si>
  <si>
    <t>ตำบลเข้มแข็งยิ่งขึ้น</t>
  </si>
  <si>
    <t>เพื่อให้เด็กฝึกรู้แพ้ รู้ชนะ รู้อภัย</t>
  </si>
  <si>
    <t>เด็กเข้าใจการ</t>
  </si>
  <si>
    <t>แข่งขันกีฬา</t>
  </si>
  <si>
    <t>มีสถานที่พักผ่อน</t>
  </si>
  <si>
    <t>หย่อนใจที่สวยงาม</t>
  </si>
  <si>
    <t>การเกษตร</t>
  </si>
  <si>
    <t>การสนับสนุนสื่อการเรียนการสอน</t>
  </si>
  <si>
    <t>เพื่อการแข่งขันเรือประเพณี</t>
  </si>
  <si>
    <t>เพื่อเพิ่มปริมาณต้นไม้</t>
  </si>
  <si>
    <t>รณรงค์ใช้ปุ๋ยอินทรีย์ชีวภาพ</t>
  </si>
  <si>
    <t>ปริมาณต้นไม้เพิ่ม</t>
  </si>
  <si>
    <t>มากขึ้น</t>
  </si>
  <si>
    <t>แก่ประชาชนด้านการเมืองการปกครอง</t>
  </si>
  <si>
    <t>เพื่อให้ประชาชนมีคุณธรรม</t>
  </si>
  <si>
    <t>และจริยธรรม</t>
  </si>
  <si>
    <t>บุคลากร อบต.สมสนุก</t>
  </si>
  <si>
    <t>ประชาชนเกิด</t>
  </si>
  <si>
    <t>ความพึงพอใจ</t>
  </si>
  <si>
    <t>ภายในตำบล</t>
  </si>
  <si>
    <t>ประชาชน</t>
  </si>
  <si>
    <t>การแข่งขันกีฬาประชาชน</t>
  </si>
  <si>
    <t>การแข่งขันกีฬาเพื่อต้านยาเสพติด</t>
  </si>
  <si>
    <t>เพื่อรณรงค์ให้ประชาชนห่าง</t>
  </si>
  <si>
    <t>ไกลยาเสพติด</t>
  </si>
  <si>
    <t>ห่างไกลยาเสพติด</t>
  </si>
  <si>
    <t xml:space="preserve"> เพื่อจัดเวทีประชาคม</t>
  </si>
  <si>
    <t>เพื่อจัดเวทีประชาคม</t>
  </si>
  <si>
    <t>อุดหนุนส่วนราชการ</t>
  </si>
  <si>
    <t>เพื่ออุดหนุนส่วนราชการ</t>
  </si>
  <si>
    <t>ที่ได้รับการอุดหนุน</t>
  </si>
  <si>
    <t>การดำเนินงาน</t>
  </si>
  <si>
    <t>บรรลุผลสำเร็จ</t>
  </si>
  <si>
    <t>ปฐมนิเทศและประชุมผู้ปกครอง</t>
  </si>
  <si>
    <t>เด็กนักเรียน จำนวน ๑๔๐ คน</t>
  </si>
  <si>
    <t>เด็กนักเรียนได้เรียน</t>
  </si>
  <si>
    <t>รู้ภูมิปัญญาชาวบ้าน</t>
  </si>
  <si>
    <t>เพื่อให้เด็กนักเรียนเรียนรู้</t>
  </si>
  <si>
    <t>ภูมิปัญญาชาวบ้าน</t>
  </si>
  <si>
    <t>เพื่อให้ความรู้ผู้ปกครอง</t>
  </si>
  <si>
    <t>จำนวน100  คน</t>
  </si>
  <si>
    <t>จำนวนผู้ปกครอง</t>
  </si>
  <si>
    <t>ที่เข้าร่วมกิจกรรม</t>
  </si>
  <si>
    <t>ผู้ปกครองมีความรู้</t>
  </si>
  <si>
    <t>เพิ่มมากขึ้น</t>
  </si>
  <si>
    <t>จำนวนปีละ  ๕  ครั้ง</t>
  </si>
  <si>
    <t>แรงงานสตรี ได้รับ</t>
  </si>
  <si>
    <t>การพัฒนาอาชีพ</t>
  </si>
  <si>
    <t>เพื่อฝึกอบรมอาชีพผู้พิการ</t>
  </si>
  <si>
    <t>ผู้พิการ หมู่ที่  ๑-๘</t>
  </si>
  <si>
    <t>จำนวนผู้พิการ</t>
  </si>
  <si>
    <t>ผู้พิการได้รับ</t>
  </si>
  <si>
    <t>การฝึกอาชีพ</t>
  </si>
  <si>
    <t>โครงการสนับสนุนค่าใช้จ่ายในการบริหาร</t>
  </si>
  <si>
    <t>สถานศึกษา</t>
  </si>
  <si>
    <t>โครงการเสริมสร้างคุณธรรมจริยธรรม</t>
  </si>
  <si>
    <t>ให้แก่เด็กนักเรียน</t>
  </si>
  <si>
    <t>เพื่อปลูกจิตสำนึกด้าน</t>
  </si>
  <si>
    <t>คุณธรรม จริยธรรม แก่เด็ก</t>
  </si>
  <si>
    <t>จำนวนปีละ ๑ ครั้ง</t>
  </si>
  <si>
    <t>เด็กนักเรียนได้รับ</t>
  </si>
  <si>
    <t>การปลูกฝังคุณธรรม</t>
  </si>
  <si>
    <t xml:space="preserve">การฝึกอบรมศีลธรรม จริยธรรม </t>
  </si>
  <si>
    <t>เพื่อสร้างจิตสำนึกที่ดี</t>
  </si>
  <si>
    <t>เพื่อให้ประชาชนมีโอกาส</t>
  </si>
  <si>
    <t>ฝึกปฏิบัติธรรม</t>
  </si>
  <si>
    <t>ผู้ด้อยโอกาส</t>
  </si>
  <si>
    <t>เพื่อส่งเสริมสุขภาพกายและใจ</t>
  </si>
  <si>
    <t>แก่ผู้สูงอายุ ผู้พิการ ผู้ด้อยฯ</t>
  </si>
  <si>
    <t>เพื่อรณรงค์ด้านความสะอาด</t>
  </si>
  <si>
    <t>ของหมู่บ้านและชุมชน</t>
  </si>
  <si>
    <t>เพื่อรักษาสภาพดินและ</t>
  </si>
  <si>
    <t>แหล่งน้ำ</t>
  </si>
  <si>
    <t>ทรัพยากรดินและน้ำ</t>
  </si>
  <si>
    <t>ได้รับการอนุรักษ์</t>
  </si>
  <si>
    <t>ลดโลกร้อน</t>
  </si>
  <si>
    <t>จำนวน ๘ หมู่บ้าน</t>
  </si>
  <si>
    <t>การเลือกตั้งได้รับ</t>
  </si>
  <si>
    <t>อบต.</t>
  </si>
  <si>
    <t>โครงการก่อสร้างถนน คสล. สายบ้านหนองแวงใน</t>
  </si>
  <si>
    <t xml:space="preserve">โครงการก่อสร้างถนน คสล. สายบ้านปทุมรัตน์ </t>
  </si>
  <si>
    <t>ต.สมสนุก - บ้านหนองแวง ต.ถ้ำเจริญ อ.โซ่พิสัย</t>
  </si>
  <si>
    <t>ต.สมสนุก - บ้านคลองทิพย์ ต.เหล่าทอง อ.โซ่พิสัย</t>
  </si>
  <si>
    <t>โครงการก่อสร้างถนน คสล. สายบ้านศรีสุขพัฒนา</t>
  </si>
  <si>
    <t>ต.สมสนุก - บ้านบะยาว ต.หนองยอง อ.ปากคาด</t>
  </si>
  <si>
    <t>โครงการก่อสร้างถนน คสล. สายบ้านโนนบุญมี</t>
  </si>
  <si>
    <t>ต.สมสนุก - บ้านศรีสุขพัฒนา ต.สมสนุก</t>
  </si>
  <si>
    <t>โครงการเสริมสร้าง อีคิว  ไอคิว</t>
  </si>
  <si>
    <t>เพื่อจัดกิจกรรมการเสริมสร้าง</t>
  </si>
  <si>
    <t>อีคิว และไอคิว ให้แก่เด็ก</t>
  </si>
  <si>
    <t>เด็กนักเรียนมีอีคิว</t>
  </si>
  <si>
    <t>ไอคิวดี</t>
  </si>
  <si>
    <t>ความรู้นอกห้องเรียน</t>
  </si>
  <si>
    <t xml:space="preserve">เป้าหมาย </t>
  </si>
  <si>
    <t>ตัวชี้วัด</t>
  </si>
  <si>
    <t>รับผิดชอบหลัก</t>
  </si>
  <si>
    <t>กองช่าง</t>
  </si>
  <si>
    <t>รวมทั้งสิ้นจำนวน  4  โครงการ</t>
  </si>
  <si>
    <t>โดย องค์การบริหารส่วนตำบลสมสนุก อำเภอปากคาด  จังหวัดบึงกาฬ</t>
  </si>
  <si>
    <t xml:space="preserve">                                                                                                     </t>
  </si>
  <si>
    <t xml:space="preserve"> รายละเอียดโครงการพัฒนา</t>
  </si>
  <si>
    <t>แผนพัฒนาท้องถิ่นสี่ปี (พ.ศ.2561-2564)</t>
  </si>
  <si>
    <t>สำหรับ ประสานโครงการพัฒนาองค์การบริหารส่วนจังหวัดบึงกาฬ</t>
  </si>
  <si>
    <t>ของคณะกรรมการประสานแผนพัฒนาท้องถิ่นระดับอำเภอปากคาด  จังหวัดบึงกาฬ</t>
  </si>
  <si>
    <t>ยุทธศาสตร์ อปท.</t>
  </si>
  <si>
    <t>แผนงาน</t>
  </si>
  <si>
    <t>ยุทธศาสตร์การพัฒนาด้านโครงสร้างพื้นฐาน</t>
  </si>
  <si>
    <t>แนวทางพัฒนาก่อสร้าง ปรับปรุง บำรุงรักษาถนน  สะพาน ทางเท้า ท่อระบายน้ำ</t>
  </si>
  <si>
    <t>ยุทธศาสตร์การพัฒนาของ อปท.ในเขตจังหวัดบึงกาฬ</t>
  </si>
  <si>
    <t>การพัฒนาด้านโครงสร้างพื้นฐาน</t>
  </si>
  <si>
    <t>(ลงชื่อ)  ..........................................................................เลขานุการคณะกรรมการประสานแผน</t>
  </si>
  <si>
    <t>(ลงชื่อ)  ................................................................ประธานคณะกรรมการประสานแผน</t>
  </si>
  <si>
    <t>(ลงชื่อ)  ...............................................................</t>
  </si>
  <si>
    <t>ระยะทาง ๓,๐๐๐ เมตร</t>
  </si>
  <si>
    <t>ความกว้าง ๕ เมตร</t>
  </si>
  <si>
    <t>ประชาชนมีเส้น</t>
  </si>
  <si>
    <t>ทางสัญจรที่</t>
  </si>
  <si>
    <t>สะดวก สบาย</t>
  </si>
  <si>
    <t>ตำแหน่ง ...ปลัดองค์การบริหารส่วนตำบลสมสนุก...</t>
  </si>
  <si>
    <t>ตำแหน่ง .......นายกองคืการบริหารส่วนตำบลสมสนุก............</t>
  </si>
  <si>
    <t xml:space="preserve">                   (นายอัครเทพ  อักษรศิริ)</t>
  </si>
  <si>
    <t>ตำแหน่ง ..........ท้องถิ่นอำเภอปากคาด.................</t>
  </si>
  <si>
    <t xml:space="preserve">                 (ปานเทพวิมลรัตน์  อุปรโคตร)</t>
  </si>
  <si>
    <t>(ลงชื่อ) จ่าสิบเอก  ....................................................เลขานุการคณะกรรมการประสานแผน</t>
  </si>
  <si>
    <t xml:space="preserve">                      ( นายศักดิ์ชัย  มารมย์)</t>
  </si>
  <si>
    <t>ตำแหน่ง ...............นายอำเภอปากคาด...........</t>
  </si>
  <si>
    <t xml:space="preserve">                     (นายธนาวุฒิ  ทองทวี)</t>
  </si>
  <si>
    <t>ตรวจสอบข้อมูลแล้ว สอดคล้องกับยุทธศาสตร์การพัฒนาของ อปท.ในเขตจังหวัด  และกรอบการประสานครงการพัมนาของ อปท.ในเขตจังหวัด</t>
  </si>
  <si>
    <t>พื้นที่ผิวจราจร</t>
  </si>
  <si>
    <t>ยุทธ ศาสตร์ที่</t>
  </si>
  <si>
    <t>หน่วยงานรับผิดชอบหลัก</t>
  </si>
  <si>
    <t>เพื่อการสัญจรของประชาชน</t>
  </si>
  <si>
    <t>และขนส่งผลิตผลทางการเกษตร</t>
  </si>
  <si>
    <t>สะดวก ปลอดภัย ลดอุบติเหตุ</t>
  </si>
  <si>
    <t xml:space="preserve">โครงการก่อสร้างถนน คสล.  </t>
  </si>
  <si>
    <t>สายบ้านปทุมรัตน์ ต.สมสนุก ถึง</t>
  </si>
  <si>
    <t>บ้านหนองแวง ต.ถ้ำเจริญ อ.โซ่พิสัย</t>
  </si>
  <si>
    <t>บ้านคลองทิพย์ ต.เหล่าทอง อ.โซ่พิสัย</t>
  </si>
  <si>
    <t>สายบ้านหนองแวงใน  ต.สมสนุก ถึง</t>
  </si>
  <si>
    <t xml:space="preserve">โครงการก่อสร้างถนน คสล. </t>
  </si>
  <si>
    <t>บ้านบะยาว ต.หนองยอง อ.ปากคาด</t>
  </si>
  <si>
    <t>สายบ้านศรีสุขพัฒนา  ต.สมสนุก  ถึง</t>
  </si>
  <si>
    <t>บ้านศรีสุขพัฒนา  ต.สมสนุก</t>
  </si>
  <si>
    <t>สายบ้านโนนบุญมี ต.สมสนุก ถึง</t>
  </si>
  <si>
    <t>แบบ ผ. 03/1</t>
  </si>
  <si>
    <t>ก.  ยุทธศาสตร์จังหวัดที่ 1  การพัฒนาด้านโครงสร้างพื้นฐาน</t>
  </si>
  <si>
    <t xml:space="preserve">       1.1 แผนงานเคหะและชุมชน</t>
  </si>
  <si>
    <t xml:space="preserve">     1. ยุทธศาสตร์ที่ 1 การพัฒนาด้านโครงสร้างพื้นฐาน</t>
  </si>
  <si>
    <t>1.1 เคหะ และชุมชน</t>
  </si>
  <si>
    <t>สร้างความเข้มแข็งของชุมชน</t>
  </si>
  <si>
    <t>การรักษาความสงบภายใน</t>
  </si>
  <si>
    <t>การพาณิชย์</t>
  </si>
  <si>
    <t>การสาธารณสุข</t>
  </si>
  <si>
    <t>การศึกษา</t>
  </si>
  <si>
    <t>การศาสนาวัฒนธรรมและนันทนาการ</t>
  </si>
  <si>
    <t>บริหารงานทั่วไป</t>
  </si>
  <si>
    <t xml:space="preserve">     ๒.๑    ซ่อมแซมถนน</t>
  </si>
  <si>
    <t xml:space="preserve">      1.2 ขยายเขตประปา/ปรับปรุงประสิทธิภาพ</t>
  </si>
  <si>
    <t>พร้อมปรับเกลี่ย</t>
  </si>
  <si>
    <t xml:space="preserve">     1.12 โครงการก่อสร้างและ ต่อเติมศาลาประชาคม</t>
  </si>
  <si>
    <t xml:space="preserve">     ๑.๒   ก่อสร้างร่องระบายน้ำ หรือวางท่อระบายน้ำ</t>
  </si>
  <si>
    <t xml:space="preserve">     ๑.๑   ก่อสร้างถนน คสล.</t>
  </si>
  <si>
    <t>ข.  ยุทธศาสตร์การพัฒนาขององค์การปกครองส่วนท้องถิ่นในเขตจังหวัดที่ 1  การพัฒนาด้านโครงสร้างพื้นฐาน</t>
  </si>
  <si>
    <t>ก.  ยุทธศาสตร์จังหวัดที่ 4 รักษาควมสงบ ความมั่นคง และพัฒนาคนสู่สังคมคุณภาพ</t>
  </si>
  <si>
    <t xml:space="preserve">     2. ยุทธศาสตร์การพัฒนาด้านสังคม</t>
  </si>
  <si>
    <t xml:space="preserve">     1. ยุทธศาสตร์การพัฒนาด้านโครงสร้างพื้นฐาน</t>
  </si>
  <si>
    <t>ข.  ยุทธศาสตร์การพัฒนาขององค์การปกครองส่วนท้องถิ่นในเขตจังหวัดที่ 3  การพัฒนาด้านการจัดระเบียบชุมชน สังคม และรักษาความสงบเรียบร้อย</t>
  </si>
  <si>
    <t>ติดตั้งระบบไฟฟ้าส่องสว่าง ในชุมชน</t>
  </si>
  <si>
    <t>๑,๒๕๐ ลบ.ม.พร้อมปรับเกลี่ย</t>
  </si>
  <si>
    <t>ไม่น้อยกว่า  ๑,๒๕๐ ลบ.ม.</t>
  </si>
  <si>
    <t>เพื่อส่งเสริมคุณภาพชีวิต</t>
  </si>
  <si>
    <t>ผู้สูงอายุ</t>
  </si>
  <si>
    <t>ผู้ป่วยเอดส์</t>
  </si>
  <si>
    <t>ผู้ป่วยติดเชื้อเอดส์  ๘  หมู่บ้าน</t>
  </si>
  <si>
    <t>ผู้ป่วยเอดส์มีคุณภาพ</t>
  </si>
  <si>
    <t xml:space="preserve">  5. ยุทธศาสตร์การพัฒนาด้านการศึกษา  ศาสนาและวัฒนธรรม</t>
  </si>
  <si>
    <t xml:space="preserve">  6. ยุทธศาสตร์การพัฒนาด้านการสาธารณสุข</t>
  </si>
  <si>
    <t xml:space="preserve">  7. ยุทธศาสตร์การพัฒนาด้านทรัพยากรธรรมชาติและสิ่งแวดล้อม</t>
  </si>
  <si>
    <t xml:space="preserve">  8. ยุทธศาสตร์การพัฒนาด้านเมืองการปกครองและการบริหารจัดการ</t>
  </si>
  <si>
    <t>ดินขุดแต่ละแห่งไม่น้อยกว่า</t>
  </si>
  <si>
    <t xml:space="preserve"> ๑๐,๐๐๐ ลบ.ม.</t>
  </si>
  <si>
    <t>ซ่อมแซมถนนลูกรัง  หมู่ที่ 2</t>
  </si>
  <si>
    <t>ดินลูกรังอัดแน่นไม่น้อยกว่า</t>
  </si>
  <si>
    <t>ก่อสร้างถนนแอสฟัสติค หมู่ 7</t>
  </si>
  <si>
    <t>ระยะทางไม่น้อยกว่า 350 เมตร</t>
  </si>
  <si>
    <t>ก่อสร้างถนนคอนกรีตเสริมเหล็ก หมู่ที่ 3</t>
  </si>
  <si>
    <t>แสงอาทิตย์หมู่ที่ ๑ – ๘</t>
  </si>
  <si>
    <t>การขยายเขตไฟฟ้าเพื่อการเกษตร</t>
  </si>
  <si>
    <t xml:space="preserve">หมู่ที่ 4  </t>
  </si>
  <si>
    <t xml:space="preserve">หมู่ที่ 2  </t>
  </si>
  <si>
    <t>ก.  ยุทธศาสตร์จังหวัดที่ 3 พัฒนาการท่องเที่ยว การจัดการทรัพยากรธรรมชาติและสิ่งแวดล้อมอย่างมีคุณภาพและยั่งยืน</t>
  </si>
  <si>
    <t>ข.  ยุทธศาสตร์การพัฒนาขององค์การปกครองส่วนท้องถิ่นในเขตจังหวัดที่ 5 การพัฒนาการบริหารจัดการและอนุรักษ์ทรัพยากรธรรมชาติและสิ่งแวดล้อม</t>
  </si>
  <si>
    <t>ก่อสร้างถนนแอสฟัสติค หมู่ 6</t>
  </si>
  <si>
    <t xml:space="preserve">ไม่น้อยกว่า 2๐ จุด </t>
  </si>
  <si>
    <t>การปรับปรุงภูมิทัศน์หัวยหินลาด หมู่ 8</t>
  </si>
  <si>
    <t xml:space="preserve">ก่อสร้างถนนคอนกรีตเสริมเหล็ก หมู่ที่  1 </t>
  </si>
  <si>
    <t>ก.  ยุทธศาสตร์จังหวัดที่ 2 พัฒนาขีดความสามารถการค้าและการลงทุน</t>
  </si>
  <si>
    <t>ข.  ยุทธศาสตร์การพัฒนาขององค์การปกครองส่วนท้องถิ่นในเขตจังหวัดที่ 4 การพัฒนาด้านการวางแผน การส่งเสริมการลงทุนพาณิชยกรรมการท่องเที่ยวกีฬาและนันทนาการ</t>
  </si>
  <si>
    <t xml:space="preserve">       5.1 แผนงานการศึกษา</t>
  </si>
  <si>
    <t>ข.  ยุทธศาสตร์การพัฒนาขององค์การปกครองส่วนท้องถิ่นในเขตจังหวัดที่ 2 ด้านการส่งเสริมคุณภาพชีวิต</t>
  </si>
  <si>
    <t xml:space="preserve">       6.1 แผนงานการสาธารณสุข</t>
  </si>
  <si>
    <t xml:space="preserve">      7.1 แผนงานการสาธารณสุข</t>
  </si>
  <si>
    <t>ก.  ยุทธศาสตร์จังหวัดที่ 3 การพัฒนาการท่องเที่ยว การจัดการทรัพยากรธรรมชาติและสิ่งแวดล้อมอย่างมีคุณภาพและยั่งยืน</t>
  </si>
  <si>
    <t xml:space="preserve">      8.1 แผนงานบริหารงานทั่วไป</t>
  </si>
  <si>
    <t>ข.  ยุทธศาสตร์การพัฒนาขององค์การปกครองส่วนท้องถิ่นในเขตจังหวัดที่ 7 การพัฒนาระบบการบริหารจัดการที่ดี</t>
  </si>
  <si>
    <t>ดินขุดไม่น้อยกว่า</t>
  </si>
  <si>
    <t>เจาะบ่อบาดาล</t>
  </si>
  <si>
    <t>ก่อสร้างระบบประปาผิวดินขนาดกลาง</t>
  </si>
  <si>
    <t>จำนวน  3  แห่ง</t>
  </si>
  <si>
    <t>ซ่อมบำรุงระบบประปา</t>
  </si>
  <si>
    <t>เกษตกรมีความรู้ใน</t>
  </si>
  <si>
    <t>เรื่องเกษตรทฤฎีใหม่</t>
  </si>
  <si>
    <t>กองสาธารณสุข</t>
  </si>
  <si>
    <t>บุคลากรมีศักยภาพ</t>
  </si>
  <si>
    <t>ทรัพย์สินของทางราชการ</t>
  </si>
  <si>
    <t>ได้รับการบำรุงรักษา</t>
  </si>
  <si>
    <t>มีแผนชุมชนและแผน</t>
  </si>
  <si>
    <t>พัฒนาระดับตำบล</t>
  </si>
  <si>
    <t>ขนบธรรมเนียม</t>
  </si>
  <si>
    <t>ประเพณี ได้รับการ</t>
  </si>
  <si>
    <t>อนุรักษ์</t>
  </si>
  <si>
    <t>มีศีลธรรมและคุณธรรม</t>
  </si>
  <si>
    <t>ประชาชตำบลสมสนุก</t>
  </si>
  <si>
    <t>มีสุขภาพแข็งแรง</t>
  </si>
  <si>
    <t>ผู้สูงอายุ ผู้พิการ ผู้ด้อยฯ</t>
  </si>
  <si>
    <t>ประชาชนตระหนักถึง</t>
  </si>
  <si>
    <t>การปรุงอาหารที่สะอาด</t>
  </si>
  <si>
    <t>เพื่อลดการระบาด</t>
  </si>
  <si>
    <t>โรคไข้เลือดออก</t>
  </si>
  <si>
    <t>จำนวนผู้ติดเชื้อลดลง</t>
  </si>
  <si>
    <t>ประชาชนในพื้นที่</t>
  </si>
  <si>
    <t>ชุมชนมีการกำจัดขยะ</t>
  </si>
  <si>
    <t>ต้นทาง</t>
  </si>
  <si>
    <t>ตำบลมีที่กำจัด</t>
  </si>
  <si>
    <t>เป็นของตนเอง</t>
  </si>
  <si>
    <t>มีระบบกำจัดขยะใน</t>
  </si>
  <si>
    <t>พื้นที่ของตำบล</t>
  </si>
  <si>
    <t>ประชาชนมีสุขภาพ</t>
  </si>
  <si>
    <t>ดี ห่างไกลโรคภัย</t>
  </si>
  <si>
    <t>ประชาชนมีจิต</t>
  </si>
  <si>
    <t>ประชาชนและ</t>
  </si>
  <si>
    <t>สังคมมีความเข้มแข็ง</t>
  </si>
  <si>
    <t>เพื่อลดการใช้สารเคมี</t>
  </si>
  <si>
    <t xml:space="preserve">ผิวจราจรกว้าง 5 เมตร </t>
  </si>
  <si>
    <t xml:space="preserve">ยาว 5,227 เมตร </t>
  </si>
  <si>
    <t>รวมผิวจราจร 26,135 ตร.ม.</t>
  </si>
  <si>
    <t xml:space="preserve">ยาว 4,100 เมตร </t>
  </si>
  <si>
    <t>รวมผิวจราจร 20,500 ตร.ม.</t>
  </si>
  <si>
    <t>บัญชีสรุปโครงการพัฒนา</t>
  </si>
  <si>
    <t>ยุทธศาสตร์</t>
  </si>
  <si>
    <t>1. ยุทธศาสตร์การพัฒนาด้านโครงสร้างพื้นฐาน</t>
  </si>
  <si>
    <t>3. ยุทธศาสตร์การพัฒนาด้านแหล่งน้ำ</t>
  </si>
  <si>
    <t>4. ยุทธศาสตร์การพัฒนาด้านเศรษฐกิจ</t>
  </si>
  <si>
    <t>5. ยุทธศาสตร์การพัฒนาด้านการศึกษา ศาสนาและวัฒนธรรม</t>
  </si>
  <si>
    <t>6. ยุทธศาสตร์การพัฒนาด้านการสาธารณสุข</t>
  </si>
  <si>
    <t>8. ยุทธศาสตร์ด้านการเมืองการปกครองและการบริหารจัดการ</t>
  </si>
  <si>
    <t>อบต.สมสนุก  อำเภอปากคาด  จังหวัดบึงกาฬ</t>
  </si>
  <si>
    <t>บัญชีครุภัณฑ์</t>
  </si>
  <si>
    <t>ประเภท</t>
  </si>
  <si>
    <t>(ผลผลิตของครุภัณฑ์)</t>
  </si>
  <si>
    <t>งบประมาณและเวลาที่ผ่านมา</t>
  </si>
  <si>
    <t>แผนงานบริหารงานทั่วไป</t>
  </si>
  <si>
    <t>เพื่อใช้ในสำนักงาน</t>
  </si>
  <si>
    <t>แผนงานการพาณิชย์</t>
  </si>
  <si>
    <t>เพื่อใช้ในกิจการประปา</t>
  </si>
  <si>
    <t>ซัมเมอร์ส</t>
  </si>
  <si>
    <t>  อบต.สมสนุก  อำเภอปากคาด  จังหวัดบึงกาฬ</t>
  </si>
  <si>
    <t xml:space="preserve">          4.1  ยุทธศาสตร์การพัฒนาและแผนงาน</t>
  </si>
  <si>
    <t>ส่วนที่ 4 การนำแผนพัฒนาท้องถิ่นสี่ปีไปสู่การปฏิบัติ</t>
  </si>
  <si>
    <t>ด้าน</t>
  </si>
  <si>
    <t>หน่วยงานสนับสนุน</t>
  </si>
  <si>
    <t>ยุทธศาสตร์ ที่ 1</t>
  </si>
  <si>
    <t>โครงสร้างพื้นฐาน</t>
  </si>
  <si>
    <t>กองช่าง อบต.สมสนุก</t>
  </si>
  <si>
    <t xml:space="preserve">อบจ. </t>
  </si>
  <si>
    <t>รายละเอียดโครงการพัฒนา</t>
  </si>
  <si>
    <t>งบประมาณและที่ผ่านมา</t>
  </si>
  <si>
    <t>ก.  ยุทธศาสตร์จังหวัดที่ 2  ยุทธศาสตร์พัฒนาขีดความสามารถการค้าและการลงทุน</t>
  </si>
  <si>
    <t xml:space="preserve">         1.1 แผนงานเคหะและชุมชน</t>
  </si>
  <si>
    <t xml:space="preserve">   พื้นที่ก่อสร้าง</t>
  </si>
  <si>
    <t xml:space="preserve">     ประชาชนสัญจร</t>
  </si>
  <si>
    <t xml:space="preserve">      เพื่อระบายน้ำ</t>
  </si>
  <si>
    <t xml:space="preserve">      ให้ไหลได้สะดวก</t>
  </si>
  <si>
    <t xml:space="preserve">   ปริมาณดินลูกรัง</t>
  </si>
  <si>
    <t xml:space="preserve">  ระยะทางที่</t>
  </si>
  <si>
    <t>ก่อสร้าง</t>
  </si>
  <si>
    <t xml:space="preserve">    ระยะทางที่</t>
  </si>
  <si>
    <t xml:space="preserve">    ซ่อมแซม</t>
  </si>
  <si>
    <t xml:space="preserve">    กองช่าง</t>
  </si>
  <si>
    <t xml:space="preserve">   ดำเนินการ</t>
  </si>
  <si>
    <t xml:space="preserve">   กองช่าง</t>
  </si>
  <si>
    <t xml:space="preserve">    ประชาชนมีความ</t>
  </si>
  <si>
    <t>ระยะทาง  ๑๐๐ เมตร</t>
  </si>
  <si>
    <t xml:space="preserve">   ระยะทางที่</t>
  </si>
  <si>
    <t xml:space="preserve">   เกษตรกรมีไฟฟ้า</t>
  </si>
  <si>
    <t xml:space="preserve">   ใช้ทำการเกษตร</t>
  </si>
  <si>
    <t>ระยะทางที่</t>
  </si>
  <si>
    <t>ขยายเขต</t>
  </si>
  <si>
    <t>ประชาชนมีไฟฟ้า</t>
  </si>
  <si>
    <t>ใช้ทุกครัวเรือน</t>
  </si>
  <si>
    <t>หมู่ 4 - หมู่ 8</t>
  </si>
  <si>
    <t>หมู่ 4 - หมู่ 6</t>
  </si>
  <si>
    <t xml:space="preserve">   เพื่อให้ประชาชนมีความ</t>
  </si>
  <si>
    <t xml:space="preserve">     ไปมาสะดวก </t>
  </si>
  <si>
    <t xml:space="preserve">         2.1 แผนงานการรักษาความสงบภายใน</t>
  </si>
  <si>
    <t>เพื่อฝึกอบรม อปพร.</t>
  </si>
  <si>
    <t>เพื่อช่วยเหลือผู้ประสบภัย</t>
  </si>
  <si>
    <t>ปัญหายาเสพติด</t>
  </si>
  <si>
    <t>ลดลง</t>
  </si>
  <si>
    <t xml:space="preserve">    ปลอดภัยในชีวิต</t>
  </si>
  <si>
    <t xml:space="preserve">    และทรัพย์สิน</t>
  </si>
  <si>
    <t xml:space="preserve">    จำนวนครั้งที่</t>
  </si>
  <si>
    <t xml:space="preserve">     จัดกิจกรรม</t>
  </si>
  <si>
    <t xml:space="preserve">         2.1 แผนงานสร้างความเข้มแข็งของชุมชน</t>
  </si>
  <si>
    <t>โครงการฝึกอบรมพัฒนาส่งเสริมกิจกรรม</t>
  </si>
  <si>
    <t xml:space="preserve">         2.1 แผนงานสังคมสงเคราะห์</t>
  </si>
  <si>
    <t>ผู้พิการ</t>
  </si>
  <si>
    <t>ผู้สูงอายุมีคุณภาพ</t>
  </si>
  <si>
    <t>ชีวิตดีขึ้น</t>
  </si>
  <si>
    <t>ผู้พิการมีคุณภาพ</t>
  </si>
  <si>
    <t>ที่จัดเวทีประชาคม</t>
  </si>
  <si>
    <t>เวทีประชาคม</t>
  </si>
  <si>
    <t>ได้ข้อมูลที่แท้จริง</t>
  </si>
  <si>
    <t>กลุ่มสตรี เด็ก และ</t>
  </si>
  <si>
    <t>เยาวชน มีศักยภาพ</t>
  </si>
  <si>
    <t>ข.  ยุทธศาสตร์การพัฒนาขององค์การปกครองส่วนท้องถิ่นในเขตจังหวัดที่ ๒  การพัฒนาด้านคุณภาพชีวิต</t>
  </si>
  <si>
    <t>ขุดลอกแหล่งน้ำธรรมชาติ หมู่ที่ ๑,2,5</t>
  </si>
  <si>
    <t xml:space="preserve">ขุดลอกแหล่งน้ำธรรมชาติ หมู่ที่  ๓  </t>
  </si>
  <si>
    <t>ขุดลอกแหล่งน้ำธรรมชาติ หมู่ 8</t>
  </si>
  <si>
    <t xml:space="preserve">   เพื่อให้ประชาชนมีน้ำใช้</t>
  </si>
  <si>
    <t xml:space="preserve">   กองส่งเสริม</t>
  </si>
  <si>
    <t xml:space="preserve">   การเกษตร</t>
  </si>
  <si>
    <t xml:space="preserve">   ปริมาณดินขุด</t>
  </si>
  <si>
    <t xml:space="preserve">   ประชาชนมีน้ำใช้</t>
  </si>
  <si>
    <t xml:space="preserve">   ในการเกษตร</t>
  </si>
  <si>
    <t xml:space="preserve">    ตลอดปี</t>
  </si>
  <si>
    <t xml:space="preserve">   3.  ยุทธศาสตร์การพัฒนาด้านแหล่งน้ำ</t>
  </si>
  <si>
    <t xml:space="preserve">        3.1 แผนงานการพาณิชย์</t>
  </si>
  <si>
    <t xml:space="preserve">  จำนวนหมู่บ้าน</t>
  </si>
  <si>
    <t xml:space="preserve">   ประชาชนมีน้ำ</t>
  </si>
  <si>
    <t xml:space="preserve">   เพื่อการอุปโภค</t>
  </si>
  <si>
    <t xml:space="preserve">    สำนักปลัด</t>
  </si>
  <si>
    <t>เพื่อบำรุงรักษาทรัพย์สินของ</t>
  </si>
  <si>
    <t>ทางราชการ</t>
  </si>
  <si>
    <t xml:space="preserve">   เพื่อการเกษตรตลอดปี</t>
  </si>
  <si>
    <t>ที่ได้รับการอบรม</t>
  </si>
  <si>
    <t xml:space="preserve">  กองส่งเสริม</t>
  </si>
  <si>
    <t xml:space="preserve">  การเกษตร</t>
  </si>
  <si>
    <t xml:space="preserve"> 4. ยุทธศาสตร์การพัฒนาด้านเศรษฐกิจ</t>
  </si>
  <si>
    <t xml:space="preserve">     3. ยุทธศาสตร์การพัฒนาด้านแหล่งน้ำ</t>
  </si>
  <si>
    <t xml:space="preserve">         3.๒  แผนงานการเกษตร</t>
  </si>
  <si>
    <t xml:space="preserve">  4.  ยุทธศาสตร์การพัฒนาด้านเศรษฐกิจ</t>
  </si>
  <si>
    <t>จำนวน  ๘   หมู่บ้าน</t>
  </si>
  <si>
    <t>ได้รับการพัฒนา</t>
  </si>
  <si>
    <t xml:space="preserve">    5. ยุทธศาสตร์การพัฒนาด้านการศึกษา  ศาสนาและวัฒนธรรม</t>
  </si>
  <si>
    <t>อุดหนุนโรงเรียนสพฐ.</t>
  </si>
  <si>
    <t>ตามหลักโภชนาการ</t>
  </si>
  <si>
    <t>นักเรียนได้รับอาหาร</t>
  </si>
  <si>
    <t>เด็กนักเรียนสุขภาพ</t>
  </si>
  <si>
    <t>สมบูรณ์ แข็งแรง</t>
  </si>
  <si>
    <t>จำนวนเด็กที่ได้รับ</t>
  </si>
  <si>
    <t>อาหารเสริม (นม)</t>
  </si>
  <si>
    <t>ศูนย์ฯมีงบประมาณ</t>
  </si>
  <si>
    <t>ในการบริหารจัดการ</t>
  </si>
  <si>
    <t xml:space="preserve">  กองการศึกษา</t>
  </si>
  <si>
    <t xml:space="preserve">  ศาสนา และ</t>
  </si>
  <si>
    <t xml:space="preserve">   วัฒนธรรม</t>
  </si>
  <si>
    <t>โรงเรียนสพฐ.และศูนย์ฯ</t>
  </si>
  <si>
    <t>กิจกรรม</t>
  </si>
  <si>
    <t>จำนวนเด็ก</t>
  </si>
  <si>
    <t>นักเรียน</t>
  </si>
  <si>
    <t xml:space="preserve">  วัฒนธรรม</t>
  </si>
  <si>
    <t xml:space="preserve">     5.   ยุทธศาสตร์การพัฒนาด้านการศึกษา  ศาสนาและวัฒนธรรม</t>
  </si>
  <si>
    <t xml:space="preserve">           5.๒   แผนงานการศาสนา วัฒนธรรม และนันทนาการ</t>
  </si>
  <si>
    <t>จำนวน ๑ แห่ง</t>
  </si>
  <si>
    <t>ประชาชนสุขภาพ</t>
  </si>
  <si>
    <t>กายและสุขภาพจิตดี</t>
  </si>
  <si>
    <t>จริยธรรม</t>
  </si>
  <si>
    <t>เพื่ออนุรักษ์ประเพณีท้องถิ่น</t>
  </si>
  <si>
    <t>วัฒนธรรมได้รับการ</t>
  </si>
  <si>
    <t>เพื่อสร้างจิตสำนึกที่ดีให้แก่</t>
  </si>
  <si>
    <t>ประชาชนและพนักงาน</t>
  </si>
  <si>
    <t>ประชาชน/จนท.รัฐ</t>
  </si>
  <si>
    <t>ประชาชน/ จนท.รัฐ</t>
  </si>
  <si>
    <t>ให้แก่ประชาชนทั่วไป</t>
  </si>
  <si>
    <t>ประชาชนมีคุณธรรม</t>
  </si>
  <si>
    <t xml:space="preserve">       4.1 แผนงานการเกษตร</t>
  </si>
  <si>
    <t xml:space="preserve">       4.2  แผนงานการพาณิชย์</t>
  </si>
  <si>
    <t xml:space="preserve">  ศาสนา และ </t>
  </si>
  <si>
    <t>เพื่อส่งเสริมการท่องเที่ยว</t>
  </si>
  <si>
    <t xml:space="preserve"> จำนวนครั้ง</t>
  </si>
  <si>
    <t>ประชาชนรู้จักอำเภอ</t>
  </si>
  <si>
    <t>ปากคาดมากขึ้น</t>
  </si>
  <si>
    <t>เพื่อป้องกันโรคพิษสุนัขบ้า</t>
  </si>
  <si>
    <t>ไม่มีสุนัขบ้า</t>
  </si>
  <si>
    <t>ในตำบล</t>
  </si>
  <si>
    <t>มีสุขภาพกาย/จิต ดี</t>
  </si>
  <si>
    <t xml:space="preserve">      7.2  แผนงานการเกษตร</t>
  </si>
  <si>
    <t>เพื่อรณรงค์การลดปริมาณ</t>
  </si>
  <si>
    <t>ชุมชนสะอาด  น่าอยู่</t>
  </si>
  <si>
    <t xml:space="preserve">  กองสาธา-</t>
  </si>
  <si>
    <t xml:space="preserve">  รณสุข</t>
  </si>
  <si>
    <t>โครงการส่งเสริมปรัชญาเศรษฐกิจพอเพียง</t>
  </si>
  <si>
    <t>เพื่อส่งเสริมให้ประชาชน</t>
  </si>
  <si>
    <t>ดำเนินชีวิตตามหลักปรัชญา</t>
  </si>
  <si>
    <t>จำนวน ๒ ครั้ง</t>
  </si>
  <si>
    <t>ประชาชนมีความ</t>
  </si>
  <si>
    <t>มั่นคงในชีวิต</t>
  </si>
  <si>
    <t>โครงการลดความเสี่ยงจากกการระบาด</t>
  </si>
  <si>
    <t>ของศัตรูพืช</t>
  </si>
  <si>
    <t>เพื่ออบรมให้เกษตรกรมีความรู้</t>
  </si>
  <si>
    <t>ในการควบคุมศัตรูพืช</t>
  </si>
  <si>
    <t>ระดับความสำเร็จ</t>
  </si>
  <si>
    <t>ของการดำเนินงาน</t>
  </si>
  <si>
    <t>ร้อยละ ๘๐ เกษตรกร</t>
  </si>
  <si>
    <t>โครงการปุ๋ยเพื่อลดต้นทุนการผลิต</t>
  </si>
  <si>
    <t>เกษตรกรสามารถผลิตปุ๋ย</t>
  </si>
  <si>
    <t>อินทรีย์ใช้เองได้</t>
  </si>
  <si>
    <t>เกษตรกรตัวอย่าง จำนวน ๓๐  ราย</t>
  </si>
  <si>
    <t>เกษตรกรตัวอย่าง จำนวน ๒๐  ราย</t>
  </si>
  <si>
    <t>ที่อบรมมีความรู้</t>
  </si>
  <si>
    <t>สนง.เกษตร</t>
  </si>
  <si>
    <t xml:space="preserve">   สนง.เกษตร</t>
  </si>
  <si>
    <t>สำนึกที่ดี</t>
  </si>
  <si>
    <t>การส่งเสริม</t>
  </si>
  <si>
    <t>มากชึ้น</t>
  </si>
  <si>
    <t>จัดกิจกรรมร่วมกัน</t>
  </si>
  <si>
    <t>ประชาชนได้มีสถานที่</t>
  </si>
  <si>
    <t xml:space="preserve">สำนักปลัด </t>
  </si>
  <si>
    <t>เพื่อใช้ในงานป้องกัน</t>
  </si>
  <si>
    <t xml:space="preserve">                สำหรับประสานโครงการพัฒนาองค์การบริหารส่วนจังหวัด</t>
  </si>
  <si>
    <t>ประชาชนเดินทาง</t>
  </si>
  <si>
    <t>สัญจรไปมาสะดวก</t>
  </si>
  <si>
    <t>สบาย ปลอดภัย</t>
  </si>
  <si>
    <t>     1. 1  แผนงานเคหะและชุมชน</t>
  </si>
  <si>
    <t>     2.3  แผนงานสังคมสงเคราะห์</t>
  </si>
  <si>
    <t>     2. 1  แผนงานรักษาความสงบภายใน</t>
  </si>
  <si>
    <t>     2.2  แผนงานสร้างความเข้มแข็งของชุมชน</t>
  </si>
  <si>
    <t>     3. 2  แผนงานการเกษตร</t>
  </si>
  <si>
    <t>     5. 2  แผนงานการศาสนา วัฒนธรรมและนันทนาการ</t>
  </si>
  <si>
    <t>     5. 1  แผนงานการศึกษา</t>
  </si>
  <si>
    <t>     3. 1  แผนงานการพาณิชย์</t>
  </si>
  <si>
    <t>     4. 1  แผนงานการเกษตร</t>
  </si>
  <si>
    <t>     4. 2  แผนงานการพาณิชย์</t>
  </si>
  <si>
    <t>7. ยุทธศาสตร์การพัฒนาด้านทรัพยากรธรรมชาติ</t>
  </si>
  <si>
    <t xml:space="preserve">    และสิ่งแวดล้อม</t>
  </si>
  <si>
    <t>     8. 1  แผนงานบริหารงานทั่วไป</t>
  </si>
  <si>
    <t>     7. 1  แผนงานสาธารณสุข</t>
  </si>
  <si>
    <t>     7. 2  แผนงานการเกษตร</t>
  </si>
  <si>
    <t>     6. 1  แผนงานสาธารณสุข</t>
  </si>
  <si>
    <t>ครุภัณฑ์สำนักงาน</t>
  </si>
  <si>
    <t>หมวด</t>
  </si>
  <si>
    <t>ครุภัณฑ์เครื่องดับเพลิง</t>
  </si>
  <si>
    <t>ครุภัณฑ์การเกษตร</t>
  </si>
  <si>
    <t>ครุภัณฑ์งานบ้านงานครัว</t>
  </si>
  <si>
    <t>เครื่องตัดหญ้า</t>
  </si>
  <si>
    <t>แผนงานการศึกษา</t>
  </si>
  <si>
    <t>ค่าครุภัณฑ์ ที่ดินและสิ่งก่อสร้าง</t>
  </si>
  <si>
    <t>สาธารณภัย</t>
  </si>
  <si>
    <t>แผนงานการรักษาความ</t>
  </si>
  <si>
    <t>สงบภายใน</t>
  </si>
  <si>
    <t>ข.  ยุทธศาสตร์การพัฒนาขององค์การปกครองส่วนท้องถิ่นในเขตจังหวัดบึงกาฬ ยุทธศาสตร์ที่๑ ยุทธศาสตร์ด้านโครงสร้างพื้นฐาน</t>
  </si>
  <si>
    <t>เพื่อจัดกิจกรรมประเพณี</t>
  </si>
  <si>
    <t>วันขึ้นปีใหม่</t>
  </si>
  <si>
    <t>โครงการจัดงานวันสงกรานต์</t>
  </si>
  <si>
    <t>วันเข้าพรรษา</t>
  </si>
  <si>
    <t>ในวันสงกรานต์</t>
  </si>
  <si>
    <t>ระยะทาง  ๒๐๐ เมตร</t>
  </si>
  <si>
    <t>ก่อสร้างถนนคอนกรีตเสริมเหล็ก หมู่ที่  4</t>
  </si>
  <si>
    <t>ก่อสร้างถนนคอนกรีตเสริมเหล็ก  หมู่  ๘</t>
  </si>
  <si>
    <t>การแข่งขันกีฬาเยาวชน ห่างไกลยาเสพติด</t>
  </si>
  <si>
    <t>เพื่อจัดการแข่งขันกีฬาเยาวชน</t>
  </si>
  <si>
    <t>เยาวชน ห่างไกล</t>
  </si>
  <si>
    <t>ยาเสพติด</t>
  </si>
  <si>
    <t>ส่งเสริมการปลูกป่าเฉลิมพระเกียรติ</t>
  </si>
  <si>
    <t>ต่อเติมศาลาประชาคม  หมู่ 1</t>
  </si>
  <si>
    <t>กล้องวงจรปิด</t>
  </si>
  <si>
    <t>ชุดอุปกรณ์ดับเพลิง</t>
  </si>
  <si>
    <t>แผนงานสาธารณสุข</t>
  </si>
  <si>
    <t>ครุภัณฑ์ยานพาหนะฯ</t>
  </si>
  <si>
    <t>รถพยาบาลฉุกเฉิน</t>
  </si>
  <si>
    <t>รถบรรทุกขยะ</t>
  </si>
  <si>
    <t>แผนงานเคหะและชุมชน</t>
  </si>
  <si>
    <t>เพื่อใช้ในงานก่อสร้าง</t>
  </si>
  <si>
    <t>รถขุดดินขนาด 3 ตัน</t>
  </si>
  <si>
    <t>ก่อสร้างถนนแอสฟัสติค หมู่ 4-5</t>
  </si>
  <si>
    <t>ระยะทางไม่น้อยกว่า 700  เมตร</t>
  </si>
  <si>
    <t xml:space="preserve">ขุดลอกแหล่งน้ำธรรมชาติ หมู่ที่  ๖  </t>
  </si>
  <si>
    <t>68,000 ลบ.ม.</t>
  </si>
  <si>
    <t xml:space="preserve">ซ่อมแซมร่องระบายน้ำ หมู่ที่ ๑ </t>
  </si>
  <si>
    <t>สภาเด็กมีศักยภาพ</t>
  </si>
  <si>
    <t>มากยิ่งขึ้น</t>
  </si>
  <si>
    <t>เข้าพรรษา</t>
  </si>
  <si>
    <t>โครงการประเพณีของดีปากคาด</t>
  </si>
  <si>
    <t>แบบ ผ. 01</t>
  </si>
  <si>
    <t>แผนพัฒนาท้องถิ่น 5  ปี (พ.ศ.2561-2565)</t>
  </si>
  <si>
    <t xml:space="preserve">       2  บัญชีโครงการพัฒนาท้องถิ่น  (2561-2565)</t>
  </si>
  <si>
    <t>แผนพัฒนาท้องถิ่น  5  ปี ( พ.ศ. ๒๕61 – ๒๕๖5 )</t>
  </si>
  <si>
    <t>แบบ ผ.๐2</t>
  </si>
  <si>
    <t>ตัวชี้วัดความ</t>
  </si>
  <si>
    <t>สำเร็จ(KPI)</t>
  </si>
  <si>
    <t xml:space="preserve">  หมู่ 7 </t>
  </si>
  <si>
    <t xml:space="preserve">ซ่อมแซมร่องระบายน้ำ หมู่ที่ ๕ </t>
  </si>
  <si>
    <t>ส่องสว่างทาง หมู่ที่  5</t>
  </si>
  <si>
    <t xml:space="preserve">ส่องสว่างทาง หมู่ที่ 7  </t>
  </si>
  <si>
    <t>ก่อสร้างร่องระบายน้ำ คสล. หมู่ 5</t>
  </si>
  <si>
    <t>ระยะทางไม่น้อยกว่า 140 เมตร</t>
  </si>
  <si>
    <t xml:space="preserve">ส่องสว่างทาง หมู่ที่ 2  </t>
  </si>
  <si>
    <t xml:space="preserve">ไม่น้อยกว่า 26 จุด </t>
  </si>
  <si>
    <t>ขยายเขตไฟฟ้าพร้อมติดตั้งระบบไฟฟ้า</t>
  </si>
  <si>
    <t>ส่องสว่างทาง  หมู่ ๓</t>
  </si>
  <si>
    <t>จำนวน     ๑๐     จุด</t>
  </si>
  <si>
    <t>ส่องสว่างทาง  หมู่ ๔</t>
  </si>
  <si>
    <t>ขยายเขตไฟฟ้าเพื่อการเกษตร หมู่ที่ ๓</t>
  </si>
  <si>
    <t>ระยะทาง   ๑,๐๐๐     เมตร</t>
  </si>
  <si>
    <t>สายไปอ่างเก็บน้ำห้วยดินแดง</t>
  </si>
  <si>
    <t>ส่องสว่างทาง  หมู่ ๔ สายรอบบ้าน</t>
  </si>
  <si>
    <t xml:space="preserve">ขยายเขตไฟฟ้าแรงต่ำ พร้อมปักเสาพาดสาย </t>
  </si>
  <si>
    <t>หมู่ที่  2</t>
  </si>
  <si>
    <t xml:space="preserve"> </t>
  </si>
  <si>
    <t xml:space="preserve">   สะดวกในการสัญจร</t>
  </si>
  <si>
    <t xml:space="preserve">   ไป-มา</t>
  </si>
  <si>
    <t>ซ่อมแซมถนนลูกรัง  หมู่ที่ 1</t>
  </si>
  <si>
    <t>ซ่อมแซมถนนลูกรัง  หมู่ที่ 3</t>
  </si>
  <si>
    <t>ซ่อมแซมถนนลูกรัง  หมู่ที่ 4</t>
  </si>
  <si>
    <t>ซ่อมแซมถนนลูกรัง  หมู่ที่ 6</t>
  </si>
  <si>
    <t>ซ่อมแซมถนนลูกรัง  หมู่ที่ 7</t>
  </si>
  <si>
    <t>ซ่อมแซมถนนลูกรัง  หมู่ที่  8</t>
  </si>
  <si>
    <t>หมู่ที่ ๑</t>
  </si>
  <si>
    <t>เพื่อให้ประชาชนมีไฟฟ้าใช้</t>
  </si>
  <si>
    <t>ครบทุกครัวเรือน</t>
  </si>
  <si>
    <t>ซ่อมแซม</t>
  </si>
  <si>
    <t>ระยะทาง</t>
  </si>
  <si>
    <t>น้ำไม่ท่วมขัง</t>
  </si>
  <si>
    <t xml:space="preserve">    ของประชาชน</t>
  </si>
  <si>
    <t xml:space="preserve">   จำนวนจุดที่</t>
  </si>
  <si>
    <t>ปลอดภัยในการจราจร</t>
  </si>
  <si>
    <t xml:space="preserve"> เพื่อให้ประชาชนมีความ</t>
  </si>
  <si>
    <t>ไม่มีอุบัติเหตุจากการ</t>
  </si>
  <si>
    <t>จราจร</t>
  </si>
  <si>
    <t>เพื่อให้ประชาชนมีความ</t>
  </si>
  <si>
    <t>ปลอดภัยในชีวิตและทรัพย์สิน</t>
  </si>
  <si>
    <t>ติดตั้ง</t>
  </si>
  <si>
    <t>ปลอดภัย</t>
  </si>
  <si>
    <t xml:space="preserve">    เพื่อให้ประชาชนมีไฟฟ้า</t>
  </si>
  <si>
    <t xml:space="preserve">    ใช้เพื่อการเกษตร</t>
  </si>
  <si>
    <t xml:space="preserve">    เพื่อให้ประชาชน</t>
  </si>
  <si>
    <t xml:space="preserve">    มีความปลอดภัย</t>
  </si>
  <si>
    <t xml:space="preserve">    ในชีวิตและทรัพย์สิน</t>
  </si>
  <si>
    <t xml:space="preserve">  </t>
  </si>
  <si>
    <t xml:space="preserve">     น้ำไม่ท่วมขัง</t>
  </si>
  <si>
    <t xml:space="preserve">     ระยะทาง</t>
  </si>
  <si>
    <t xml:space="preserve">   เพื่อให้มีระบบไฟฟ้าเพื่อ</t>
  </si>
  <si>
    <t xml:space="preserve">    ปลอดภัย</t>
  </si>
  <si>
    <t xml:space="preserve">   เพื่อความปลอดภัย</t>
  </si>
  <si>
    <t xml:space="preserve">   ในชีวิตและทรัพย์สิน </t>
  </si>
  <si>
    <t>จำนวน อปพร.ที่</t>
  </si>
  <si>
    <t>จำนวนคนที่รับ</t>
  </si>
  <si>
    <t xml:space="preserve">  เพื่อป้องกันปัญหา</t>
  </si>
  <si>
    <t xml:space="preserve">  ยาเสพติด</t>
  </si>
  <si>
    <t>แผนชุมชน</t>
  </si>
  <si>
    <t xml:space="preserve">แผนพัฒนาท้องถิ่น </t>
  </si>
  <si>
    <t xml:space="preserve">  เพื่อพัฒนาฝีมือ</t>
  </si>
  <si>
    <t xml:space="preserve">แรงงานสตรี </t>
  </si>
  <si>
    <t xml:space="preserve">  เพื่อพัฒนากิจกรรมกลุ่ม</t>
  </si>
  <si>
    <t xml:space="preserve">  สตรี เด็ก และเยาวชน  </t>
  </si>
  <si>
    <t xml:space="preserve">  เพื่อแก้ไขปัญหาความ</t>
  </si>
  <si>
    <t>โครงการเยาวชนรุ่นใหม่ ห่างไกลยาเสพติด</t>
  </si>
  <si>
    <t>โครงการป้องกันและแก้ไขปัญหาความ</t>
  </si>
  <si>
    <t>รุนแรงในครอบครัว</t>
  </si>
  <si>
    <t>เพื่ออบรมให้ความรู้แก่</t>
  </si>
  <si>
    <t>แกนนำเยาวชน</t>
  </si>
  <si>
    <t>เพื่อรณรงค์ป้องกันปัญหา</t>
  </si>
  <si>
    <t>ความรุนแรงในครอบครัว</t>
  </si>
  <si>
    <t>1๐๐ เมตร</t>
  </si>
  <si>
    <t>ระยะทางไม่น้อยกว่า 200 เมตร</t>
  </si>
  <si>
    <t>ไม่น้อยกว่า 500 ตารางเมตร</t>
  </si>
  <si>
    <t>หมู่ที่  5</t>
  </si>
  <si>
    <t>ระยะทาง   ๑๐๐     เมตร</t>
  </si>
  <si>
    <t xml:space="preserve">หมู่ที่ 6  </t>
  </si>
  <si>
    <t>เพื่อการเกษตร</t>
  </si>
  <si>
    <t>ขุดลอกห้วยคลอง</t>
  </si>
  <si>
    <t>ขนาดกว้าง 8 ม. ยาว 4,900 ม.</t>
  </si>
  <si>
    <t>ลึก 2.5 ม.</t>
  </si>
  <si>
    <t>ขุดลอกห้วยเกวียนหัก</t>
  </si>
  <si>
    <t>ขนาดกว้าง 8 ม. ยาว 3,000 ม.</t>
  </si>
  <si>
    <t>ขุดลอกห้วยฝายประชาอาสา</t>
  </si>
  <si>
    <t>จำนวน  8  แห่ง</t>
  </si>
  <si>
    <t xml:space="preserve">    ดำเนินการ</t>
  </si>
  <si>
    <t xml:space="preserve">    การเกษตร</t>
  </si>
  <si>
    <t>ก่อสร้างถนนแอสฟัสติค หมู่ 5-6</t>
  </si>
  <si>
    <t>เมตร</t>
  </si>
  <si>
    <t>กว้าง  5  เมตร  ยาว  3,835</t>
  </si>
  <si>
    <t>หมู่ที่  ๒</t>
  </si>
  <si>
    <t xml:space="preserve">ซ่อมแซมถนนคอนกรีตเสริมเหล็ก </t>
  </si>
  <si>
    <t xml:space="preserve">ก่อสร้างร่องระบายน้ำ หมู่ที่ ๓ </t>
  </si>
  <si>
    <t>เพื่อระบายน้ำให้ไหล</t>
  </si>
  <si>
    <t>ได้สะดวก</t>
  </si>
  <si>
    <t>จัดซื้อเครื่องออกกำลังกาย</t>
  </si>
  <si>
    <t>สภาเด็กฯ</t>
  </si>
  <si>
    <t>เพื่อพัฒนาศักยภาพ</t>
  </si>
  <si>
    <t>เพื่อให้ประชาชนมีสุขภาพ</t>
  </si>
  <si>
    <t>แข็งแรง</t>
  </si>
  <si>
    <t>หมู่  ๑</t>
  </si>
  <si>
    <t>จำนวนครั้งที่จัดซื้อ</t>
  </si>
  <si>
    <t xml:space="preserve">ถนนดินลูกรังอัดแน่น </t>
  </si>
  <si>
    <t>จำนวน  20  จุด</t>
  </si>
  <si>
    <t xml:space="preserve">   น้ำไม่ท่วมขัง</t>
  </si>
  <si>
    <t xml:space="preserve">   สัญจรไปมา</t>
  </si>
  <si>
    <t>โครงการส่งเสริมและสนับสนุนกระบวน</t>
  </si>
  <si>
    <t>การจัดทำแผนชุมชน</t>
  </si>
  <si>
    <t>โครงการจัดนิทรรศการศูนย์พัฒนา</t>
  </si>
  <si>
    <t>เด็กเล็ก  4.0</t>
  </si>
  <si>
    <t>เพื่อส่งเสริมความรู้แก่</t>
  </si>
  <si>
    <t>เพื่อเป็นค่าใช้จ่ายในการ</t>
  </si>
  <si>
    <t>บริหารศูนย์พัฒนาเด็กเล็ก</t>
  </si>
  <si>
    <t>กรรมการศูนย์พัฒนาฯ</t>
  </si>
  <si>
    <t>ลอยกระทง</t>
  </si>
  <si>
    <t>โครงการอบรมหมอหมู่บ้านใน</t>
  </si>
  <si>
    <t>พระราชประสงค์</t>
  </si>
  <si>
    <t>เพื่อฝึกอบรมหมอหมู่บ้าน</t>
  </si>
  <si>
    <t>โครงการพัฒนาระบบสุขาภิบาลใน</t>
  </si>
  <si>
    <t>โรงเรียนและชุมชน</t>
  </si>
  <si>
    <t>เพื่อจัดระบบสุขาภิบาล</t>
  </si>
  <si>
    <t xml:space="preserve">จำนวนปีละ  2 ครั้ง  </t>
  </si>
  <si>
    <t>โครงการรณรงค์และแก้ไขปัญหายาเสพติด</t>
  </si>
  <si>
    <t>To be number one</t>
  </si>
  <si>
    <t>เพื่อป้องกันและแก้ไข</t>
  </si>
  <si>
    <t>ตัวแทนชาวบ้านมี</t>
  </si>
  <si>
    <t>ความรู้มากขึ้น</t>
  </si>
  <si>
    <t>ได้รับการจัดระบบฯ</t>
  </si>
  <si>
    <t>รณรงค์และแก้ไข</t>
  </si>
  <si>
    <t xml:space="preserve">   กองสาธารณสุข</t>
  </si>
  <si>
    <t>บุคลากร</t>
  </si>
  <si>
    <t>เพื่ออบรมทีมกู้ภัยตำบล</t>
  </si>
  <si>
    <t>สมสนุก</t>
  </si>
  <si>
    <t>ส่วนราชการที่ขอรับการ</t>
  </si>
  <si>
    <t>สนับสนุน</t>
  </si>
  <si>
    <t>เพื่อส่งเสริมการจัดการ</t>
  </si>
  <si>
    <t>เลือกตั้ง</t>
  </si>
  <si>
    <t>โครงการพัฒนาศูนย์ช่วยเหลือประชาชน</t>
  </si>
  <si>
    <t>เดือนร้อนของประชาชน</t>
  </si>
  <si>
    <t>จำนวน  1 แห่ง</t>
  </si>
  <si>
    <t>จำนวนแห่งที่ได้</t>
  </si>
  <si>
    <t>ประชาชนได้รับการ</t>
  </si>
  <si>
    <t>ช่วยเหลือ</t>
  </si>
  <si>
    <t>แบบ ผ.02/1</t>
  </si>
  <si>
    <t>ผลที่คาดว่า</t>
  </si>
  <si>
    <t>จะได้รับ</t>
  </si>
  <si>
    <t xml:space="preserve">     กองช่าง</t>
  </si>
  <si>
    <t xml:space="preserve">  ที่ก่อสร้าง</t>
  </si>
  <si>
    <t xml:space="preserve">   ประชาชน</t>
  </si>
  <si>
    <t xml:space="preserve">    สะดวกใน</t>
  </si>
  <si>
    <t xml:space="preserve">    การสัญจร</t>
  </si>
  <si>
    <t xml:space="preserve">    ไปมา</t>
  </si>
  <si>
    <t xml:space="preserve">   เพื่อให้ประชาชนมี</t>
  </si>
  <si>
    <t xml:space="preserve">   ความสะดวกในการ</t>
  </si>
  <si>
    <t>แบบ ผ.๐2/1</t>
  </si>
  <si>
    <t>เพื่อป้องกันปัญหา</t>
  </si>
  <si>
    <t>ภัยแล้ง</t>
  </si>
  <si>
    <t xml:space="preserve">   เพื่อการเกษตร</t>
  </si>
  <si>
    <t xml:space="preserve">   อย่างเพียงพอ</t>
  </si>
  <si>
    <t xml:space="preserve">  อย่างเพียงพอ</t>
  </si>
  <si>
    <t xml:space="preserve">   อุปโภค  บริโภค </t>
  </si>
  <si>
    <t xml:space="preserve">   เพื่อให้ประชาชนมีน้ำ</t>
  </si>
  <si>
    <t xml:space="preserve">   บริโภคอย่างเพียงพอ</t>
  </si>
  <si>
    <t>เพื่อให้ประชาชนสะดวก</t>
  </si>
  <si>
    <t>ในการสัญจรไปมา</t>
  </si>
  <si>
    <t>ระยะทาง   20  เมตร</t>
  </si>
  <si>
    <t>สะดวกในการสัญจร</t>
  </si>
  <si>
    <t>ก่อสร้างโรงจอดรถ</t>
  </si>
  <si>
    <t>เพื่อให้มีพื้นที่จอดรถ</t>
  </si>
  <si>
    <t>จำนวน   ๑  แห่ง</t>
  </si>
  <si>
    <t>มีที่จอดรถที่ได้</t>
  </si>
  <si>
    <t>มาตรฐาน</t>
  </si>
  <si>
    <t xml:space="preserve">                       บัญชีสรุปโครงการพัฒนา</t>
  </si>
  <si>
    <t>จำนวน</t>
  </si>
  <si>
    <t xml:space="preserve">     1. ยุทธศาสตร์การพัฒนาด้านแหล่งน้ำ</t>
  </si>
  <si>
    <t xml:space="preserve">         1.1  แผนงานการเกษตร</t>
  </si>
  <si>
    <t>แบบ ผ.๐๓</t>
  </si>
  <si>
    <t>แผนพัฒนาท้องถิ่น  (พ.ศ. 2561 - 2565)</t>
  </si>
  <si>
    <t>ครุภัณฑ์การศึกษา</t>
  </si>
  <si>
    <t>เพื่อใช้ในศูนย์พัฒนาฯ</t>
  </si>
  <si>
    <t>ห้องเรียนฯ</t>
  </si>
  <si>
    <t>ชุดอุปกรณ์สำหรับ</t>
  </si>
  <si>
    <t>เครื่องกรองน้ำฯ ม. 1</t>
  </si>
  <si>
    <t>รถส่วนกลาง ดับเบิ้ลแคป</t>
  </si>
  <si>
    <t>ครุภัณฑ์ก่อสร้าง</t>
  </si>
  <si>
    <t>ถังบรรจุก๊าซฯ</t>
  </si>
  <si>
    <t>เพื่อส่งเสริมอาชีพแก่</t>
  </si>
  <si>
    <t>เกษตรกร</t>
  </si>
  <si>
    <t>จำนวนปีละ  ๑ หลัง</t>
  </si>
  <si>
    <t>24  เมตร</t>
  </si>
  <si>
    <t>ก่อสร้างถนน คสล. หน้าศูนย์  หมู่  ๗</t>
  </si>
  <si>
    <t>ซ่อมแซมถนนลูกรัง  หมู่ 5</t>
  </si>
  <si>
    <t>ก่อสร้างรางระบายน้ำ  คสล.</t>
  </si>
  <si>
    <t xml:space="preserve">ก่อสร้างรางระบายน้ำ  คสล. </t>
  </si>
  <si>
    <t>หมู่  ๖</t>
  </si>
  <si>
    <t>ก่อสร้างรางระบายน้ำคอนกรีตเสริมเหล็ก</t>
  </si>
  <si>
    <t>วางท่อระยายน้ำ มอก.ชั้น 3 หมู่ 6</t>
  </si>
  <si>
    <t xml:space="preserve">ก่อสร้างรางระบายน้ำ คสล. หมู่ที่  2 </t>
  </si>
  <si>
    <t xml:space="preserve">ก่อสร้างสะพานคอนกรีตเสริมเหล็ก  </t>
  </si>
  <si>
    <t>หมู่  4</t>
  </si>
  <si>
    <t xml:space="preserve">กลุ่ม สตรี </t>
  </si>
  <si>
    <t>โครงการอบรมพัฒนาฝีมือแรงงาน</t>
  </si>
  <si>
    <t>กลุ่มสตรี</t>
  </si>
  <si>
    <t>โครงการฝึกอบรมและส่งเสริม</t>
  </si>
  <si>
    <t>อาชีพผู้พิการ</t>
  </si>
  <si>
    <t>การมีส่วนร่วมในการจัดทำ</t>
  </si>
  <si>
    <t>แผนพัฒนาท้องถิ่น</t>
  </si>
  <si>
    <t>แก่ประชาชนทั่วไป</t>
  </si>
  <si>
    <t>โครงการพัฒนาศักยภาพสภาเด็ก</t>
  </si>
  <si>
    <t>และเยาวชน ตำบลสมสนุก</t>
  </si>
  <si>
    <t>โครงการหมู่บ้านสะอาด ชุมชนน่าอยู่</t>
  </si>
  <si>
    <t>ก่อสร้างโรงเลี้ยงไหม หมู่ที่  1</t>
  </si>
  <si>
    <t>บ้านศรีสว่างพัฒนา</t>
  </si>
  <si>
    <t>โครงการจัดงานประเพณีทำบุญตักบาตร</t>
  </si>
  <si>
    <t>ประเพณีบุญบั้งไฟ</t>
  </si>
  <si>
    <t>โครงการปฏิบัติธรรมช่วงเทศกาล</t>
  </si>
  <si>
    <t>โครงการแข่งเรือประเพณีและ</t>
  </si>
  <si>
    <t xml:space="preserve">โครงการปรับปรุงภูมิทัศน์ </t>
  </si>
  <si>
    <t>โครงการฝึกอบรมเพิ่มประสิทธิภาพและ</t>
  </si>
  <si>
    <t>ศึกษาดูงาน</t>
  </si>
  <si>
    <t>โครงการใช้จ่ายแข่งขันกีฬาท้องถิ่น</t>
  </si>
  <si>
    <t>สัมพันธ์</t>
  </si>
  <si>
    <t>ขยายเขตไฟฟ้าเพื่อการเกษตร หมู่ที่ ๕</t>
  </si>
  <si>
    <t>โครงการ อบต.สมสนุกเคลื่อนที่</t>
  </si>
  <si>
    <t>โครงการจัดกิจกรรมวันเด็กแห่งชาติ</t>
  </si>
  <si>
    <t>โครงการเรียนรู้ภูมิปัญญาชาวบ้าน</t>
  </si>
  <si>
    <t>โครงการโรงเรียนผู้ปกครอง</t>
  </si>
  <si>
    <t>โครงการแข่งขันกีฬาศูนย์พัฒนาเด็กเล็ก</t>
  </si>
  <si>
    <t>โครงการรณรงค์โรคไข้เลือดออก</t>
  </si>
  <si>
    <t>โครงการรณรงค์ป้องกันโรคพิษสุนัขบ้า</t>
  </si>
  <si>
    <t xml:space="preserve">โครงการส่งเสริมสุขภาพผู้สูงอายุ ผู้พิการ </t>
  </si>
  <si>
    <t>โครงการสนับสนุนค่าใช้จ่ายในการเลือกตั้ง</t>
  </si>
  <si>
    <t>ชุดระบบผลิตน้ำประปา</t>
  </si>
  <si>
    <t>ยาว 1,600 เมตร หนา 0.15 เมตร</t>
  </si>
  <si>
    <t>ไหล่ทางข้างละ 0.50 เมตร</t>
  </si>
  <si>
    <t>ยาว 3,700 เมตร หนา 0.15 เมตร</t>
  </si>
  <si>
    <t>ยาว 2,600 เมตร หนา 0.15 เมตร</t>
  </si>
  <si>
    <t>ยาว 2,200 เมตร หนา 0.15 เมตร</t>
  </si>
  <si>
    <t>ยาว 4,000 เมตร หนา 0.15 เมตร</t>
  </si>
  <si>
    <t>ยาว 1,900 เมตร หนา 0.15 เมตร</t>
  </si>
  <si>
    <t xml:space="preserve">ปรับปรุงซ่อมแซมถนนสายหมู่ ๒ </t>
  </si>
  <si>
    <t>บ้านโนนบุญมี - หมู่ ๖ บ้านศรีสุข</t>
  </si>
  <si>
    <t>พัฒนา</t>
  </si>
  <si>
    <t xml:space="preserve">บ้านโนนบุญมี - หมู่ ๖ </t>
  </si>
  <si>
    <t xml:space="preserve">บ้านศรีสุขพัฒนา </t>
  </si>
  <si>
    <t>บ้านโนนบุญมี - หมู่ 3 บ้าน</t>
  </si>
  <si>
    <t>โนนถวัลย์</t>
  </si>
  <si>
    <t xml:space="preserve">ปรับปรุงซ่อมแซมถนนสายหมู่ 4 </t>
  </si>
  <si>
    <t>สมสนุก - หมู่ 5 บ้านโป่งไฮ</t>
  </si>
  <si>
    <t xml:space="preserve">บ้านสมสนุก - หมู่ ๖ </t>
  </si>
  <si>
    <t xml:space="preserve">ปรับปรุงซ่อมแซมถนนสายหมู่ 7 </t>
  </si>
  <si>
    <t>บ้านหนองแวงใน - หมู่ 8</t>
  </si>
  <si>
    <t>บ้านปทุมรัตน์</t>
  </si>
  <si>
    <t xml:space="preserve">ผิวจราจรคสล. กว้าง 4 เมตร </t>
  </si>
  <si>
    <t xml:space="preserve">ผิวจราจร คสล. กว้าง 5 เมตร </t>
  </si>
  <si>
    <t xml:space="preserve">ผิวจราจร คสล. กว้าง 4 เมตร </t>
  </si>
  <si>
    <t xml:space="preserve">ผิวจราจร คสล.กว้าง 4 เมตร </t>
  </si>
  <si>
    <t>บ้านสมสนุก - บ้านชมพูพร</t>
  </si>
  <si>
    <t>ยาว 3,400 เมตร หนา 0.15 เมตร</t>
  </si>
  <si>
    <t>พื้นที่คสล.ไม่น้อยกว่า 13,600 ตรม.</t>
  </si>
  <si>
    <t>บ้านบะยาวเหนือ</t>
  </si>
  <si>
    <t xml:space="preserve">บ้านหนองแวงใน - </t>
  </si>
  <si>
    <t>ยาว 3,100 เมตร หนา 0.15 เมตร</t>
  </si>
  <si>
    <t>พื้นที่คสล.ไม่น้อยกว่า 15,500 ตรม.</t>
  </si>
  <si>
    <t>วัดป่าหนองแวงใน</t>
  </si>
  <si>
    <t xml:space="preserve">    สัญจรไปมา</t>
  </si>
  <si>
    <t>ยาว 900  เมตร หนา 0.15 เมตร</t>
  </si>
  <si>
    <t xml:space="preserve">  ความสะดวกในการ</t>
  </si>
  <si>
    <t>พื้นที่คสล.ไม่น้อยกว่า 4,500 ตรม.</t>
  </si>
  <si>
    <t>ปรับปรุงซ่อมแซมถนนสายหมู่ 1</t>
  </si>
  <si>
    <t>ยาว 192  เมตร หนา 0.15 เมตร</t>
  </si>
  <si>
    <t>พื้นที่คสล.ไม่น้อยกว่า 960 ตรม.</t>
  </si>
  <si>
    <t>ปรับปรุงซ่อมแซมถนนสายหมู่ 2</t>
  </si>
  <si>
    <t>ปรับปรุงซ่อมแซมถนนสายหมู่ 3</t>
  </si>
  <si>
    <t>ปรับปรุงซ่อมแซมถนนสายหมู่ 4</t>
  </si>
  <si>
    <t>บ้านโนนบุญมี</t>
  </si>
  <si>
    <t xml:space="preserve">   ระยะทาง</t>
  </si>
  <si>
    <t xml:space="preserve">      สัญจร</t>
  </si>
  <si>
    <t xml:space="preserve">      ไปมา</t>
  </si>
  <si>
    <t>บ้านโนนถวัลย์</t>
  </si>
  <si>
    <t>บ้านสมสนุก</t>
  </si>
  <si>
    <t>ปรับปรุงซ่อมแซมถนนสายหมู่ 5</t>
  </si>
  <si>
    <t>บ้านโป่งไฮ</t>
  </si>
  <si>
    <t>ปรับปรุงซ่อมแซมถนนสายหมู่ 6</t>
  </si>
  <si>
    <t>บ้านศรีสุขพัฒนา</t>
  </si>
  <si>
    <t>ปรับปรุงซ่อมแซมถนนสายหมู่ 7</t>
  </si>
  <si>
    <t>บ้านหนองแวงใน</t>
  </si>
  <si>
    <t>ปรับปรุงซ่อมแซมถนนสายหมู่ 8</t>
  </si>
  <si>
    <t xml:space="preserve">บ้านปทุมรัตน์ ต.สมสนุก - </t>
  </si>
  <si>
    <t>บ้านหนองแวง ต.ถ้ำเจริญ</t>
  </si>
  <si>
    <t>อ.โซ่พิสัย  จ.บึงกาฬ</t>
  </si>
  <si>
    <t>ยาว 3,550 เมตร หนา 0.15 เมตร</t>
  </si>
  <si>
    <t>พื้นที่คสล.ไม่น้อยกว่า  17,750 ตรม.</t>
  </si>
  <si>
    <t>_8</t>
  </si>
  <si>
    <t xml:space="preserve">    เพิ่มเติม  ครั้งที่  1</t>
  </si>
  <si>
    <t>ขนาดกว้าง 40 ม. ยาว  160 ม.</t>
  </si>
  <si>
    <t>ลึก  4.0  ม.</t>
  </si>
  <si>
    <t>ขนาดกว้าง 80 ม. ยาว 100 ม.</t>
  </si>
  <si>
    <t>ลึก  3.0  ม.</t>
  </si>
  <si>
    <t>(ช่วงที่ 1)</t>
  </si>
  <si>
    <t>(ช่วงที่ 2)</t>
  </si>
  <si>
    <t>ขุดลอกลำห้วยอ่างตอนบน</t>
  </si>
  <si>
    <t>(ช่วงลำห้วย)</t>
  </si>
  <si>
    <t>ขนาดกว้าง 8 ม. ยาว  250  ม.</t>
  </si>
  <si>
    <t>ขุดลอกลำห้วยคลอง (ช่วงที่ 5)</t>
  </si>
  <si>
    <t>ขนาดกว้าง 8 ม. ยาว 2,000  ม.</t>
  </si>
  <si>
    <t>ลึก 3.0  ม.</t>
  </si>
  <si>
    <t>ขุดลอกลำห้วยโสกหมู</t>
  </si>
  <si>
    <t>ขนาดกว้าง 60  ม. ยาว  500  ม.</t>
  </si>
  <si>
    <t>(ช่วงบ้านหนองแวงใน)</t>
  </si>
  <si>
    <t>ขนาดกว้าง 8 ม. ยาว  750  ม.</t>
  </si>
  <si>
    <t>ขุดลอกห้วยนางทรวง</t>
  </si>
  <si>
    <t>ขนาดกว้าง 8 ม. ยาว  1,500  ม.</t>
  </si>
  <si>
    <t xml:space="preserve">                                รายละเอียดโครงการพัฒนา</t>
  </si>
  <si>
    <t>ขุดลอกลำอ่างเก็บน้ำห้วยดินแดง</t>
  </si>
  <si>
    <t>ขนาดกว้าง 8  ม. ยาว  500 ม.</t>
  </si>
  <si>
    <t>ขุดลอกห้วยตากเสียด</t>
  </si>
  <si>
    <t>ขนาดกว้าง 8  ม. ยาว  750  ม.</t>
  </si>
  <si>
    <t>ขุดลอกลำน้ำห้วยบุ้น</t>
  </si>
  <si>
    <t>ขนาดกว้าง 7 ม. ยาว 1,600 ม.</t>
  </si>
  <si>
    <t>เพิ่มเติม  ครั้งที่  ๒</t>
  </si>
  <si>
    <t>เสริมผิวจราจรแอสฟัลท์ติกคอนกรีต</t>
  </si>
  <si>
    <t>เส้นทาง บ.สมสนุก - บ.นาขาม</t>
  </si>
  <si>
    <t xml:space="preserve">เสริมผิวจราจรแผสฟัลติกท์คอนกรีต </t>
  </si>
  <si>
    <t xml:space="preserve">กว้าง 6  ม. ยาว 2,100 ม. หนา </t>
  </si>
  <si>
    <t>0.05 ม.</t>
  </si>
  <si>
    <t>เส้นทาง บ.สมสนุก - บ.ปทุมรัตน์</t>
  </si>
  <si>
    <t xml:space="preserve">กว้าง 6  ม. ยาว 7,100 ม. หนา </t>
  </si>
  <si>
    <t xml:space="preserve">เส้นทาง หมู่ 5 บ.โป่งไฮ - หมู่ 6 </t>
  </si>
  <si>
    <t>บ.ศรีสุขพัฒนา</t>
  </si>
  <si>
    <t xml:space="preserve">กว้าง 6  ม. ยาว 1,400 ม. หนา </t>
  </si>
  <si>
    <t>เส้นทาง หมู่ 6 บ.ศรีสุขพัฒนา -</t>
  </si>
  <si>
    <t>หมู่ 8 บ้านปทุมรัตน์</t>
  </si>
  <si>
    <t xml:space="preserve">กว้าง 6  ม. ยาว 5,500 ม. หนา </t>
  </si>
  <si>
    <t xml:space="preserve">      เพิ่มเติมครั้งที่  2</t>
  </si>
  <si>
    <t xml:space="preserve">    เพิ่มเติม  ครั้งที่  2</t>
  </si>
  <si>
    <t xml:space="preserve">   เพื่อป้องกัน</t>
  </si>
  <si>
    <t xml:space="preserve">   ปัญหาภัยแล้ง</t>
  </si>
  <si>
    <t>ขุดลอกฝายคึกฤทธิ์</t>
  </si>
  <si>
    <t>ขนาดกว้าง 12 ม. ยาว  400  ม.</t>
  </si>
  <si>
    <t>ลึก  4  ม.</t>
  </si>
  <si>
    <t>ขุดลอกห้วยหิน</t>
  </si>
  <si>
    <t>ขนาดกว้าง 12 ม. ยาว  1,000  ม.</t>
  </si>
  <si>
    <t>หมู่ 2</t>
  </si>
  <si>
    <t>หมู่ 3-4</t>
  </si>
  <si>
    <t>ขุดลอกห้วยไร่</t>
  </si>
  <si>
    <t>หมู่ 5</t>
  </si>
  <si>
    <t xml:space="preserve">   ขนาดพื้นที่</t>
  </si>
  <si>
    <t xml:space="preserve">   ที่ดำเนินการ</t>
  </si>
  <si>
    <t>เพิ่มเติมครั้งที่ 3  (วันที่  15  พฤษภาคม  2563)</t>
  </si>
  <si>
    <t>บ้านศรีสว่างพัฒนา - หมู่ 6 บ้าน</t>
  </si>
  <si>
    <t>ศรีสุขพัฒนา</t>
  </si>
  <si>
    <t>ยาว 200  เมตร หนา 0.15 เมตร</t>
  </si>
  <si>
    <t>พื้นที่คสล.ไม่น้อยกว่า 1,000 ตรม.</t>
  </si>
  <si>
    <t>ศรีสว่างพัฒนา</t>
  </si>
  <si>
    <t>บ้านโนนถวัลย์ -  หมู่ 1  บ้าน</t>
  </si>
  <si>
    <t>ยาว 350  เมตร หนา 0.15 เมตร</t>
  </si>
  <si>
    <t>พื้นที่คสล.ไม่น้อยกว่า 1,750 ตรม.</t>
  </si>
  <si>
    <t>บ้านสมสนุก - หมู่ 6 บ้าน</t>
  </si>
  <si>
    <t>บ้านโป่งไฮ - หมู่ 4 บ้าน</t>
  </si>
  <si>
    <t>ยาว 250  เมตร หนา 0.15 เมตร</t>
  </si>
  <si>
    <t>บ้านศรีสุขพัฒนา - หมู่ 4 บ้าน</t>
  </si>
  <si>
    <t>บ้านหนองแวงใน -  หมู่ 8  บ้าน</t>
  </si>
  <si>
    <t>ปทุมรัตน์</t>
  </si>
  <si>
    <t>บ้านปทุมรัตน์ -พื้นที่เกษตรกรรม</t>
  </si>
  <si>
    <t>ก่อสร้างถนนคอนกรีตเสริมเหล็ก หมู่ที่  3</t>
  </si>
  <si>
    <t>ขยายเขตไฟฟ้าเพื่อการเกษตร  หมู่ที่  ๓</t>
  </si>
  <si>
    <t>เพื่อให้ประชาชนสัญจรไปมา</t>
  </si>
  <si>
    <t>สะดวก</t>
  </si>
  <si>
    <t>ระยะทาง ๑๐๐  เมตร</t>
  </si>
  <si>
    <t>ก่อสร้างถนนคอนกรีตเสริมเหล็ก หมู่ที่ 4</t>
  </si>
  <si>
    <t>ก่อสร้างร่องระบายน้ำ คสล. หมู่ที่  4</t>
  </si>
  <si>
    <t>ขยายเขตไฟฟ้าเพื่อการเกษตร  หมู่ที่  4</t>
  </si>
  <si>
    <t>ปรับปรุงถนนลูกรัง หมู่ 4</t>
  </si>
  <si>
    <t>เพื่อให้น้ำไหลสะดวก</t>
  </si>
  <si>
    <t>ติดตั้งระบบไฟฟ้าส่องสว่างทางรอบหมู่บ้าน</t>
  </si>
  <si>
    <t xml:space="preserve"> หมู่ ๔</t>
  </si>
  <si>
    <t>เพื่อให้ประชาชนมีความปลอด</t>
  </si>
  <si>
    <t>ภัยในชีวิตและทรัพย์สิน</t>
  </si>
  <si>
    <t>ระยะทาง ๓๐๐ เมตร</t>
  </si>
  <si>
    <t>ไม่น้อยกว่า 768 ตารางเมตร</t>
  </si>
  <si>
    <t>ระยะทาง ๑๐๐ เมตร</t>
  </si>
  <si>
    <t>ขยายเขตไฟฟ้าเพื่อการเกษตร  หมู่ที่  5</t>
  </si>
  <si>
    <t>เพื่อกักเก็บน้ำไว้ใช้เพื่อการ</t>
  </si>
  <si>
    <t>เกษตร</t>
  </si>
  <si>
    <t>ขนาด กว้าง 6 ม. ยาว 8 ม.</t>
  </si>
  <si>
    <t>สูง 4 ม.</t>
  </si>
  <si>
    <t>ก่อสร้างทำนบดิน (ฝายดิน) หมู่ 6</t>
  </si>
  <si>
    <t>ก่อสร้างร่องระบายน้ำ คสล. หมู่ที่  6</t>
  </si>
  <si>
    <t>ก่อสร้างถนน คสล. หมู่ 6</t>
  </si>
  <si>
    <t>เพื่อให้ประชาชนสัญจร</t>
  </si>
  <si>
    <t>ไปมาสะดวก</t>
  </si>
  <si>
    <t>พื้นที่คอนกรีตเสริมเหล็กไม่น้อย</t>
  </si>
  <si>
    <t>กว่า 768 ตร.เมตร</t>
  </si>
  <si>
    <t>ติดตั้งระบบไฟฟ้าส่องสว่างทาง</t>
  </si>
  <si>
    <t xml:space="preserve"> หมู่ 6</t>
  </si>
  <si>
    <t xml:space="preserve"> หมู่ 7</t>
  </si>
  <si>
    <t>ระยะทาง 2๐๐ เมตร</t>
  </si>
  <si>
    <t>ระยะทาง 1๐๐ เมตร</t>
  </si>
  <si>
    <t>ก่อสร้างถนน คสล.ภายในหมู่บ้าน หมู่ ๘</t>
  </si>
  <si>
    <t>ติดตั้งระบบโซล่าเซลพลังงานแสงอาทิตย์</t>
  </si>
  <si>
    <t>หมู่ _๘</t>
  </si>
  <si>
    <t>เพื่อใช้ในการเกษตร</t>
  </si>
  <si>
    <t>จำนวน ๑๐  จุด</t>
  </si>
  <si>
    <t>ก่อสร้างร่องระบายน้ำ คสล. หมู่ที่  1</t>
  </si>
  <si>
    <t>เพิ่มเติม ครั้งที่ ๔/๒๕๖๓ (11 มิถุนายน  2563)</t>
  </si>
  <si>
    <t xml:space="preserve">ก่อสร้างโดมในที่สาธารณะหมู่บ้าน หมู่ 2 </t>
  </si>
  <si>
    <t>เพื่อมีสถานที่จัดกิจกรรม</t>
  </si>
  <si>
    <t>และออกกำลังกาย</t>
  </si>
  <si>
    <t>จำนวนแห่งที่</t>
  </si>
  <si>
    <t>ประชาชนมีสถานที่จัด</t>
  </si>
  <si>
    <t>ก่อสร้างรั้วศาลาประชาคมหมู่ ๒</t>
  </si>
  <si>
    <t>เพื่อให้ทราบอาณาเขตที่</t>
  </si>
  <si>
    <t>ชัดเจน</t>
  </si>
  <si>
    <t>พื้นที่สาธารณะมีความ</t>
  </si>
  <si>
    <t>ปรับปรุงระบบน้ำดื่มชุมชน หมู่ 5</t>
  </si>
  <si>
    <t>เพื่อให้ประชาชนมีคุณภาพ</t>
  </si>
  <si>
    <t>ชีวิตที่ดีขึ้น</t>
  </si>
  <si>
    <t>ดำเนินการปรับปรุง</t>
  </si>
  <si>
    <t>ประชาชนมีคุณภาพ</t>
  </si>
  <si>
    <t>ซ่อมแซมศาลาประชาคมหมู่ที่ 5</t>
  </si>
  <si>
    <t>เพื่อให้ศาลาประชาคมมี</t>
  </si>
  <si>
    <t>สภาพดีขึ้น</t>
  </si>
  <si>
    <t>จำนวนแห่งที่ได้รับ</t>
  </si>
  <si>
    <t>การซ่อมแซม</t>
  </si>
  <si>
    <t>ศาลาประชาคมได้รับ</t>
  </si>
  <si>
    <t>การบำรุงรักษา</t>
  </si>
  <si>
    <t>ส่งเสริมกลุ่มอาชีพ หมู่ 7</t>
  </si>
  <si>
    <t>จำนวน ปีละ ๑ ครั้ง</t>
  </si>
  <si>
    <t>เพื่อฝึกอบรมกลุ่มอาชีพ</t>
  </si>
  <si>
    <t>ประชาชนมีรายได้</t>
  </si>
  <si>
    <t>ปรับปรุงระบบประปาหมู่บ้าน</t>
  </si>
  <si>
    <t>เพื่อปรับปรุงระบบประปา</t>
  </si>
  <si>
    <t>ให้มีความสะอาดมากขึ้น</t>
  </si>
  <si>
    <t>รับการปรับปรุง</t>
  </si>
  <si>
    <t>พื้นที่ที่ก่อสร้าง</t>
  </si>
  <si>
    <t>ประชาชนสัญจรไปมา</t>
  </si>
  <si>
    <t>ประชาชนมีไฟฟ้าใช้</t>
  </si>
  <si>
    <t>ในการทำการเกษตร</t>
  </si>
  <si>
    <t>ประชาชนมีความปลอด</t>
  </si>
  <si>
    <t>ปริมาณดินลูกรัง</t>
  </si>
  <si>
    <t>ขนาดพื้นที่ที่</t>
  </si>
  <si>
    <t>ดำเนินการ</t>
  </si>
  <si>
    <t>จำนวนจุด</t>
  </si>
  <si>
    <t>ที่ติดตั้ง</t>
  </si>
  <si>
    <t>เกษตรกรมีน้ำใช้</t>
  </si>
  <si>
    <t>ประชาชนสัญจร</t>
  </si>
  <si>
    <t xml:space="preserve">ปรับปรุงซ่อมแซมร่องระบายน้ำ คสล. </t>
  </si>
  <si>
    <t>หมู่ที่  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</si>
</sst>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3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b/>
      <sz val="12.5"/>
      <color theme="1"/>
      <name val="TH SarabunIT๙"/>
      <family val="2"/>
    </font>
    <font>
      <sz val="12.5"/>
      <color theme="1"/>
      <name val="TH SarabunIT๙"/>
      <family val="2"/>
    </font>
    <font>
      <b/>
      <sz val="13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sz val="14"/>
      <name val="TH SarabunIT๙"/>
      <family val="2"/>
    </font>
    <font>
      <b/>
      <sz val="14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3.5"/>
      <name val="TH SarabunIT๙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3.5"/>
      <color theme="1"/>
      <name val="TH SarabunPSK"/>
      <family val="2"/>
    </font>
    <font>
      <b/>
      <sz val="12"/>
      <color theme="1"/>
      <name val="TH SarabunIT๙"/>
      <family val="2"/>
    </font>
    <font>
      <b/>
      <sz val="13.5"/>
      <color rgb="FF000000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3">
    <xf numFmtId="0" fontId="0" fillId="0" borderId="0" xfId="0"/>
    <xf numFmtId="0" fontId="3" fillId="0" borderId="0" xfId="0" applyFont="1"/>
    <xf numFmtId="187" fontId="3" fillId="0" borderId="0" xfId="1" applyNumberFormat="1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61" fontId="8" fillId="0" borderId="8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10" xfId="0" applyFont="1" applyBorder="1"/>
    <xf numFmtId="0" fontId="8" fillId="0" borderId="9" xfId="0" applyFont="1" applyBorder="1"/>
    <xf numFmtId="59" fontId="7" fillId="0" borderId="5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87" fontId="8" fillId="0" borderId="0" xfId="1" applyNumberFormat="1" applyFont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187" fontId="8" fillId="0" borderId="8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59" fontId="8" fillId="0" borderId="0" xfId="0" applyNumberFormat="1" applyFont="1" applyBorder="1" applyAlignment="1">
      <alignment horizontal="center"/>
    </xf>
    <xf numFmtId="187" fontId="8" fillId="0" borderId="8" xfId="1" applyNumberFormat="1" applyFont="1" applyBorder="1" applyAlignment="1"/>
    <xf numFmtId="6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/>
    <xf numFmtId="59" fontId="8" fillId="0" borderId="4" xfId="0" applyNumberFormat="1" applyFont="1" applyBorder="1" applyAlignment="1">
      <alignment horizontal="center"/>
    </xf>
    <xf numFmtId="59" fontId="8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61" fontId="10" fillId="0" borderId="8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61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87" fontId="10" fillId="0" borderId="4" xfId="1" applyNumberFormat="1" applyFont="1" applyBorder="1" applyAlignment="1">
      <alignment horizontal="center"/>
    </xf>
    <xf numFmtId="187" fontId="10" fillId="0" borderId="8" xfId="1" applyNumberFormat="1" applyFont="1" applyBorder="1" applyAlignment="1">
      <alignment horizontal="center"/>
    </xf>
    <xf numFmtId="187" fontId="10" fillId="0" borderId="5" xfId="1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5" xfId="0" applyFont="1" applyBorder="1"/>
    <xf numFmtId="0" fontId="3" fillId="0" borderId="0" xfId="0" applyFont="1" applyAlignment="1">
      <alignment horizontal="center"/>
    </xf>
    <xf numFmtId="0" fontId="6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187" fontId="8" fillId="0" borderId="8" xfId="1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11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59" fontId="11" fillId="0" borderId="5" xfId="0" applyNumberFormat="1" applyFont="1" applyBorder="1" applyAlignment="1">
      <alignment horizontal="center"/>
    </xf>
    <xf numFmtId="59" fontId="11" fillId="0" borderId="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61" fontId="6" fillId="0" borderId="8" xfId="0" applyNumberFormat="1" applyFont="1" applyBorder="1" applyAlignment="1">
      <alignment horizontal="center"/>
    </xf>
    <xf numFmtId="61" fontId="6" fillId="0" borderId="4" xfId="0" applyNumberFormat="1" applyFont="1" applyBorder="1" applyAlignment="1">
      <alignment horizontal="center"/>
    </xf>
    <xf numFmtId="0" fontId="6" fillId="0" borderId="10" xfId="0" applyFont="1" applyBorder="1"/>
    <xf numFmtId="0" fontId="8" fillId="0" borderId="8" xfId="0" applyFont="1" applyBorder="1" applyAlignment="1">
      <alignment horizontal="left"/>
    </xf>
    <xf numFmtId="187" fontId="8" fillId="0" borderId="12" xfId="1" applyNumberFormat="1" applyFont="1" applyBorder="1" applyAlignment="1">
      <alignment horizontal="center"/>
    </xf>
    <xf numFmtId="59" fontId="8" fillId="0" borderId="14" xfId="0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59" fontId="8" fillId="0" borderId="0" xfId="0" applyNumberFormat="1" applyFont="1" applyBorder="1"/>
    <xf numFmtId="59" fontId="8" fillId="0" borderId="0" xfId="0" applyNumberFormat="1" applyFont="1"/>
    <xf numFmtId="0" fontId="12" fillId="0" borderId="0" xfId="0" applyFont="1" applyAlignment="1">
      <alignment horizontal="center"/>
    </xf>
    <xf numFmtId="0" fontId="1" fillId="0" borderId="0" xfId="0" applyFont="1"/>
    <xf numFmtId="187" fontId="1" fillId="0" borderId="0" xfId="1" applyNumberFormat="1" applyFont="1" applyAlignment="1">
      <alignment horizontal="center"/>
    </xf>
    <xf numFmtId="0" fontId="3" fillId="0" borderId="8" xfId="0" applyFont="1" applyBorder="1"/>
    <xf numFmtId="0" fontId="8" fillId="0" borderId="12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59" fontId="3" fillId="0" borderId="8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87" fontId="3" fillId="0" borderId="8" xfId="1" applyNumberFormat="1" applyFont="1" applyBorder="1" applyAlignment="1">
      <alignment horizontal="left" vertical="center" shrinkToFit="1"/>
    </xf>
    <xf numFmtId="3" fontId="3" fillId="0" borderId="8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shrinkToFit="1"/>
    </xf>
    <xf numFmtId="187" fontId="2" fillId="0" borderId="5" xfId="0" applyNumberFormat="1" applyFont="1" applyBorder="1" applyAlignment="1">
      <alignment horizontal="left" vertical="center" shrinkToFit="1"/>
    </xf>
    <xf numFmtId="3" fontId="2" fillId="0" borderId="5" xfId="0" applyNumberFormat="1" applyFont="1" applyBorder="1" applyAlignment="1">
      <alignment horizontal="left" vertical="center" shrinkToFit="1"/>
    </xf>
    <xf numFmtId="3" fontId="2" fillId="0" borderId="5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top" wrapText="1"/>
    </xf>
    <xf numFmtId="0" fontId="13" fillId="0" borderId="8" xfId="0" applyFont="1" applyBorder="1" applyAlignment="1">
      <alignment vertical="top" wrapText="1"/>
    </xf>
    <xf numFmtId="0" fontId="14" fillId="0" borderId="10" xfId="0" applyFont="1" applyBorder="1" applyAlignment="1">
      <alignment wrapText="1"/>
    </xf>
    <xf numFmtId="0" fontId="14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4" fillId="0" borderId="4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3" fillId="0" borderId="8" xfId="0" applyFont="1" applyBorder="1" applyAlignment="1">
      <alignment vertical="top" wrapText="1"/>
    </xf>
    <xf numFmtId="59" fontId="11" fillId="0" borderId="8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61" fontId="6" fillId="0" borderId="11" xfId="0" applyNumberFormat="1" applyFont="1" applyBorder="1" applyAlignment="1">
      <alignment horizontal="center"/>
    </xf>
    <xf numFmtId="61" fontId="6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/>
    <xf numFmtId="0" fontId="8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10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8" fillId="0" borderId="5" xfId="0" applyFont="1" applyBorder="1" applyAlignment="1"/>
    <xf numFmtId="0" fontId="8" fillId="0" borderId="4" xfId="0" applyFont="1" applyBorder="1" applyAlignment="1">
      <alignment shrinkToFit="1"/>
    </xf>
    <xf numFmtId="0" fontId="8" fillId="0" borderId="5" xfId="0" applyFont="1" applyBorder="1" applyAlignment="1">
      <alignment shrinkToFit="1"/>
    </xf>
    <xf numFmtId="0" fontId="8" fillId="0" borderId="14" xfId="0" applyFont="1" applyBorder="1"/>
    <xf numFmtId="61" fontId="8" fillId="0" borderId="5" xfId="0" applyNumberFormat="1" applyFont="1" applyBorder="1" applyAlignment="1">
      <alignment horizontal="center"/>
    </xf>
    <xf numFmtId="61" fontId="8" fillId="0" borderId="8" xfId="0" applyNumberFormat="1" applyFont="1" applyBorder="1" applyAlignment="1">
      <alignment horizontal="left"/>
    </xf>
    <xf numFmtId="61" fontId="8" fillId="0" borderId="5" xfId="0" applyNumberFormat="1" applyFont="1" applyBorder="1" applyAlignment="1">
      <alignment horizontal="left"/>
    </xf>
    <xf numFmtId="61" fontId="8" fillId="0" borderId="0" xfId="0" applyNumberFormat="1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61" fontId="6" fillId="0" borderId="5" xfId="0" applyNumberFormat="1" applyFont="1" applyBorder="1" applyAlignment="1">
      <alignment horizontal="center"/>
    </xf>
    <xf numFmtId="61" fontId="10" fillId="0" borderId="14" xfId="0" applyNumberFormat="1" applyFont="1" applyBorder="1" applyAlignment="1">
      <alignment horizontal="center"/>
    </xf>
    <xf numFmtId="61" fontId="8" fillId="0" borderId="4" xfId="0" applyNumberFormat="1" applyFont="1" applyBorder="1" applyAlignment="1">
      <alignment horizontal="left"/>
    </xf>
    <xf numFmtId="187" fontId="8" fillId="0" borderId="5" xfId="1" applyNumberFormat="1" applyFont="1" applyBorder="1" applyAlignment="1">
      <alignment horizontal="left" vertical="center"/>
    </xf>
    <xf numFmtId="187" fontId="8" fillId="0" borderId="4" xfId="1" applyNumberFormat="1" applyFont="1" applyBorder="1" applyAlignment="1">
      <alignment horizontal="left" vertical="center"/>
    </xf>
    <xf numFmtId="187" fontId="8" fillId="0" borderId="10" xfId="1" applyNumberFormat="1" applyFont="1" applyBorder="1" applyAlignment="1">
      <alignment horizontal="left" vertical="center"/>
    </xf>
    <xf numFmtId="187" fontId="8" fillId="0" borderId="9" xfId="1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61" fontId="8" fillId="0" borderId="4" xfId="0" applyNumberFormat="1" applyFont="1" applyBorder="1" applyAlignment="1">
      <alignment horizontal="left" shrinkToFit="1"/>
    </xf>
    <xf numFmtId="187" fontId="8" fillId="0" borderId="8" xfId="1" applyNumberFormat="1" applyFont="1" applyBorder="1" applyAlignment="1">
      <alignment horizontal="left" shrinkToFit="1"/>
    </xf>
    <xf numFmtId="0" fontId="8" fillId="0" borderId="0" xfId="0" applyFont="1" applyBorder="1" applyAlignment="1"/>
    <xf numFmtId="187" fontId="10" fillId="0" borderId="15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1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61" fontId="8" fillId="0" borderId="4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17" fillId="0" borderId="0" xfId="0" applyFont="1" applyAlignment="1">
      <alignment horizontal="center"/>
    </xf>
    <xf numFmtId="187" fontId="8" fillId="0" borderId="4" xfId="1" applyNumberFormat="1" applyFont="1" applyBorder="1" applyAlignment="1">
      <alignment horizontal="left" vertical="center" shrinkToFit="1"/>
    </xf>
    <xf numFmtId="187" fontId="8" fillId="0" borderId="5" xfId="1" applyNumberFormat="1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shrinkToFit="1"/>
    </xf>
    <xf numFmtId="0" fontId="8" fillId="0" borderId="5" xfId="0" applyFont="1" applyBorder="1" applyAlignment="1">
      <alignment horizontal="left" shrinkToFit="1"/>
    </xf>
    <xf numFmtId="59" fontId="11" fillId="0" borderId="4" xfId="0" applyNumberFormat="1" applyFont="1" applyFill="1" applyBorder="1" applyAlignment="1">
      <alignment horizontal="center"/>
    </xf>
    <xf numFmtId="0" fontId="6" fillId="0" borderId="8" xfId="0" applyFont="1" applyFill="1" applyBorder="1"/>
    <xf numFmtId="6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/>
    <xf numFmtId="0" fontId="8" fillId="0" borderId="10" xfId="0" applyFont="1" applyBorder="1" applyAlignment="1">
      <alignment vertical="top" wrapText="1"/>
    </xf>
    <xf numFmtId="187" fontId="8" fillId="0" borderId="5" xfId="1" applyNumberFormat="1" applyFont="1" applyBorder="1" applyAlignment="1">
      <alignment horizontal="left" shrinkToFit="1"/>
    </xf>
    <xf numFmtId="0" fontId="3" fillId="0" borderId="0" xfId="0" applyFont="1" applyBorder="1"/>
    <xf numFmtId="0" fontId="18" fillId="0" borderId="5" xfId="0" applyFont="1" applyBorder="1" applyAlignment="1">
      <alignment horizontal="center"/>
    </xf>
    <xf numFmtId="0" fontId="18" fillId="0" borderId="5" xfId="0" applyFont="1" applyBorder="1"/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59" fontId="8" fillId="0" borderId="8" xfId="0" applyNumberFormat="1" applyFont="1" applyBorder="1" applyAlignment="1">
      <alignment horizontal="left"/>
    </xf>
    <xf numFmtId="59" fontId="8" fillId="0" borderId="5" xfId="0" applyNumberFormat="1" applyFont="1" applyBorder="1" applyAlignment="1">
      <alignment horizontal="left"/>
    </xf>
    <xf numFmtId="0" fontId="8" fillId="0" borderId="13" xfId="0" applyFont="1" applyBorder="1"/>
    <xf numFmtId="61" fontId="8" fillId="0" borderId="10" xfId="0" applyNumberFormat="1" applyFont="1" applyBorder="1" applyAlignment="1">
      <alignment horizontal="left"/>
    </xf>
    <xf numFmtId="187" fontId="8" fillId="0" borderId="1" xfId="1" applyNumberFormat="1" applyFont="1" applyBorder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61" fontId="8" fillId="0" borderId="8" xfId="0" applyNumberFormat="1" applyFont="1" applyBorder="1" applyAlignment="1">
      <alignment vertical="center"/>
    </xf>
    <xf numFmtId="187" fontId="8" fillId="0" borderId="8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187" fontId="8" fillId="0" borderId="5" xfId="1" applyNumberFormat="1" applyFont="1" applyBorder="1" applyAlignment="1"/>
    <xf numFmtId="0" fontId="8" fillId="0" borderId="4" xfId="0" applyFont="1" applyBorder="1" applyAlignment="1"/>
    <xf numFmtId="0" fontId="8" fillId="0" borderId="8" xfId="0" applyFont="1" applyBorder="1" applyAlignment="1">
      <alignment horizontal="left" shrinkToFit="1"/>
    </xf>
    <xf numFmtId="187" fontId="6" fillId="0" borderId="12" xfId="1" applyNumberFormat="1" applyFont="1" applyBorder="1" applyAlignment="1">
      <alignment horizontal="left" shrinkToFit="1"/>
    </xf>
    <xf numFmtId="187" fontId="8" fillId="0" borderId="0" xfId="1" applyNumberFormat="1" applyFont="1" applyBorder="1" applyAlignment="1">
      <alignment horizontal="left"/>
    </xf>
    <xf numFmtId="0" fontId="8" fillId="0" borderId="14" xfId="0" applyFont="1" applyFill="1" applyBorder="1" applyAlignment="1">
      <alignment horizontal="center"/>
    </xf>
    <xf numFmtId="0" fontId="8" fillId="0" borderId="4" xfId="0" applyFont="1" applyFill="1" applyBorder="1"/>
    <xf numFmtId="187" fontId="10" fillId="0" borderId="15" xfId="1" applyNumberFormat="1" applyFont="1" applyFill="1" applyBorder="1" applyAlignment="1">
      <alignment horizontal="center"/>
    </xf>
    <xf numFmtId="187" fontId="10" fillId="0" borderId="4" xfId="1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9" xfId="0" applyFont="1" applyFill="1" applyBorder="1"/>
    <xf numFmtId="0" fontId="0" fillId="0" borderId="3" xfId="0" applyBorder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59" fontId="3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 vertical="center" shrinkToFit="1"/>
    </xf>
    <xf numFmtId="0" fontId="6" fillId="0" borderId="8" xfId="0" applyFont="1" applyBorder="1" applyAlignment="1"/>
    <xf numFmtId="0" fontId="8" fillId="0" borderId="0" xfId="0" applyFont="1" applyBorder="1" applyAlignment="1">
      <alignment horizontal="left"/>
    </xf>
    <xf numFmtId="0" fontId="8" fillId="0" borderId="11" xfId="0" applyFont="1" applyFill="1" applyBorder="1"/>
    <xf numFmtId="0" fontId="6" fillId="0" borderId="8" xfId="0" applyFont="1" applyFill="1" applyBorder="1" applyAlignment="1">
      <alignment horizontal="left" vertical="center" shrinkToFit="1"/>
    </xf>
    <xf numFmtId="187" fontId="8" fillId="0" borderId="8" xfId="1" applyNumberFormat="1" applyFont="1" applyBorder="1" applyAlignment="1">
      <alignment horizontal="left" vertical="center" shrinkToFit="1"/>
    </xf>
    <xf numFmtId="187" fontId="8" fillId="0" borderId="10" xfId="1" applyNumberFormat="1" applyFont="1" applyBorder="1" applyAlignment="1">
      <alignment horizontal="left" vertical="center" shrinkToFit="1"/>
    </xf>
    <xf numFmtId="61" fontId="8" fillId="0" borderId="0" xfId="0" applyNumberFormat="1" applyFont="1" applyBorder="1" applyAlignment="1">
      <alignment horizontal="left"/>
    </xf>
    <xf numFmtId="187" fontId="8" fillId="0" borderId="15" xfId="1" applyNumberFormat="1" applyFont="1" applyBorder="1" applyAlignment="1">
      <alignment horizontal="left"/>
    </xf>
    <xf numFmtId="187" fontId="8" fillId="0" borderId="0" xfId="1" applyNumberFormat="1" applyFont="1" applyBorder="1" applyAlignment="1">
      <alignment horizontal="left" shrinkToFit="1"/>
    </xf>
    <xf numFmtId="61" fontId="8" fillId="0" borderId="8" xfId="0" applyNumberFormat="1" applyFont="1" applyBorder="1" applyAlignment="1">
      <alignment horizontal="left" shrinkToFit="1"/>
    </xf>
    <xf numFmtId="61" fontId="8" fillId="0" borderId="11" xfId="0" applyNumberFormat="1" applyFont="1" applyBorder="1" applyAlignment="1">
      <alignment horizontal="left" shrinkToFit="1"/>
    </xf>
    <xf numFmtId="61" fontId="8" fillId="0" borderId="10" xfId="0" applyNumberFormat="1" applyFont="1" applyBorder="1" applyAlignment="1">
      <alignment horizontal="left" shrinkToFit="1"/>
    </xf>
    <xf numFmtId="0" fontId="8" fillId="0" borderId="9" xfId="0" applyFont="1" applyBorder="1" applyAlignment="1">
      <alignment vertical="top" wrapText="1"/>
    </xf>
    <xf numFmtId="0" fontId="18" fillId="0" borderId="8" xfId="0" applyFont="1" applyBorder="1"/>
    <xf numFmtId="0" fontId="6" fillId="0" borderId="9" xfId="0" applyFont="1" applyBorder="1"/>
    <xf numFmtId="9" fontId="8" fillId="0" borderId="8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0" xfId="0" applyFont="1" applyBorder="1" applyAlignment="1">
      <alignment shrinkToFit="1"/>
    </xf>
    <xf numFmtId="0" fontId="10" fillId="0" borderId="0" xfId="0" applyFont="1" applyAlignment="1"/>
    <xf numFmtId="0" fontId="12" fillId="0" borderId="0" xfId="0" applyFont="1" applyAlignment="1"/>
    <xf numFmtId="61" fontId="10" fillId="0" borderId="8" xfId="0" applyNumberFormat="1" applyFont="1" applyBorder="1" applyAlignment="1"/>
    <xf numFmtId="61" fontId="10" fillId="0" borderId="4" xfId="0" applyNumberFormat="1" applyFont="1" applyBorder="1" applyAlignment="1"/>
    <xf numFmtId="187" fontId="10" fillId="0" borderId="15" xfId="1" applyNumberFormat="1" applyFont="1" applyBorder="1" applyAlignment="1"/>
    <xf numFmtId="187" fontId="6" fillId="0" borderId="15" xfId="1" applyNumberFormat="1" applyFont="1" applyFill="1" applyBorder="1" applyAlignment="1">
      <alignment shrinkToFit="1"/>
    </xf>
    <xf numFmtId="187" fontId="6" fillId="0" borderId="0" xfId="0" applyNumberFormat="1" applyFont="1" applyFill="1" applyBorder="1" applyAlignment="1"/>
    <xf numFmtId="187" fontId="6" fillId="0" borderId="1" xfId="0" applyNumberFormat="1" applyFont="1" applyFill="1" applyBorder="1" applyAlignment="1"/>
    <xf numFmtId="61" fontId="10" fillId="0" borderId="5" xfId="0" applyNumberFormat="1" applyFont="1" applyBorder="1" applyAlignment="1"/>
    <xf numFmtId="187" fontId="10" fillId="0" borderId="4" xfId="1" applyNumberFormat="1" applyFont="1" applyBorder="1" applyAlignment="1"/>
    <xf numFmtId="187" fontId="10" fillId="0" borderId="8" xfId="1" applyNumberFormat="1" applyFont="1" applyBorder="1" applyAlignment="1"/>
    <xf numFmtId="61" fontId="10" fillId="0" borderId="0" xfId="0" applyNumberFormat="1" applyFont="1" applyBorder="1" applyAlignment="1"/>
    <xf numFmtId="0" fontId="6" fillId="0" borderId="5" xfId="0" applyFont="1" applyBorder="1" applyAlignment="1"/>
    <xf numFmtId="187" fontId="6" fillId="0" borderId="4" xfId="1" applyNumberFormat="1" applyFont="1" applyFill="1" applyBorder="1" applyAlignment="1">
      <alignment shrinkToFit="1"/>
    </xf>
    <xf numFmtId="187" fontId="6" fillId="0" borderId="8" xfId="0" applyNumberFormat="1" applyFont="1" applyFill="1" applyBorder="1" applyAlignment="1"/>
    <xf numFmtId="187" fontId="6" fillId="0" borderId="5" xfId="0" applyNumberFormat="1" applyFont="1" applyFill="1" applyBorder="1" applyAlignment="1"/>
    <xf numFmtId="0" fontId="3" fillId="0" borderId="5" xfId="0" applyFont="1" applyBorder="1" applyAlignment="1">
      <alignment vertical="center"/>
    </xf>
    <xf numFmtId="187" fontId="8" fillId="0" borderId="4" xfId="1" applyNumberFormat="1" applyFont="1" applyBorder="1" applyAlignment="1"/>
    <xf numFmtId="0" fontId="3" fillId="0" borderId="4" xfId="0" applyFont="1" applyBorder="1"/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9" fontId="8" fillId="0" borderId="4" xfId="0" applyNumberFormat="1" applyFont="1" applyBorder="1" applyAlignment="1">
      <alignment horizontal="left"/>
    </xf>
    <xf numFmtId="9" fontId="8" fillId="0" borderId="14" xfId="0" applyNumberFormat="1" applyFont="1" applyBorder="1" applyAlignment="1">
      <alignment horizontal="left"/>
    </xf>
    <xf numFmtId="61" fontId="10" fillId="0" borderId="13" xfId="0" applyNumberFormat="1" applyFont="1" applyBorder="1" applyAlignment="1">
      <alignment horizontal="center"/>
    </xf>
    <xf numFmtId="0" fontId="8" fillId="0" borderId="9" xfId="0" applyFont="1" applyBorder="1" applyAlignment="1"/>
    <xf numFmtId="59" fontId="7" fillId="0" borderId="0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/>
    <xf numFmtId="0" fontId="8" fillId="0" borderId="3" xfId="0" applyFont="1" applyBorder="1"/>
    <xf numFmtId="187" fontId="8" fillId="0" borderId="10" xfId="1" applyNumberFormat="1" applyFont="1" applyBorder="1" applyAlignment="1">
      <alignment horizontal="left" shrinkToFit="1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61" fontId="10" fillId="0" borderId="5" xfId="0" applyNumberFormat="1" applyFont="1" applyBorder="1" applyAlignment="1">
      <alignment horizontal="center"/>
    </xf>
    <xf numFmtId="5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59" fontId="11" fillId="0" borderId="0" xfId="0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59" fontId="11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61" fontId="8" fillId="0" borderId="8" xfId="0" applyNumberFormat="1" applyFont="1" applyBorder="1" applyAlignment="1">
      <alignment horizontal="center" vertical="center" shrinkToFit="1"/>
    </xf>
    <xf numFmtId="187" fontId="10" fillId="0" borderId="8" xfId="1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0" xfId="0" applyFont="1" applyBorder="1"/>
    <xf numFmtId="187" fontId="10" fillId="0" borderId="3" xfId="1" applyNumberFormat="1" applyFont="1" applyBorder="1" applyAlignment="1">
      <alignment horizontal="center"/>
    </xf>
    <xf numFmtId="0" fontId="8" fillId="0" borderId="13" xfId="0" applyFont="1" applyFill="1" applyBorder="1"/>
    <xf numFmtId="0" fontId="6" fillId="0" borderId="13" xfId="0" applyFont="1" applyBorder="1"/>
    <xf numFmtId="187" fontId="10" fillId="0" borderId="3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59" fontId="11" fillId="0" borderId="5" xfId="0" applyNumberFormat="1" applyFont="1" applyFill="1" applyBorder="1" applyAlignment="1">
      <alignment horizontal="center"/>
    </xf>
    <xf numFmtId="61" fontId="6" fillId="0" borderId="5" xfId="0" applyNumberFormat="1" applyFont="1" applyFill="1" applyBorder="1" applyAlignment="1">
      <alignment horizontal="center"/>
    </xf>
    <xf numFmtId="187" fontId="8" fillId="0" borderId="9" xfId="1" applyNumberFormat="1" applyFont="1" applyBorder="1" applyAlignment="1">
      <alignment horizontal="left"/>
    </xf>
    <xf numFmtId="59" fontId="3" fillId="0" borderId="5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59" fontId="8" fillId="0" borderId="8" xfId="0" applyNumberFormat="1" applyFont="1" applyBorder="1"/>
    <xf numFmtId="59" fontId="8" fillId="0" borderId="5" xfId="0" applyNumberFormat="1" applyFont="1" applyBorder="1"/>
    <xf numFmtId="0" fontId="6" fillId="0" borderId="0" xfId="0" applyFont="1" applyBorder="1" applyAlignment="1">
      <alignment horizontal="left" vertical="center" shrinkToFit="1"/>
    </xf>
    <xf numFmtId="61" fontId="6" fillId="0" borderId="0" xfId="0" applyNumberFormat="1" applyFont="1" applyBorder="1" applyAlignment="1">
      <alignment horizontal="center"/>
    </xf>
    <xf numFmtId="61" fontId="10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Fill="1" applyBorder="1" applyAlignment="1">
      <alignment vertical="center" shrinkToFit="1"/>
    </xf>
    <xf numFmtId="0" fontId="8" fillId="0" borderId="1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8" fillId="0" borderId="0" xfId="1" applyNumberFormat="1" applyFont="1" applyBorder="1" applyAlignment="1"/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8" fillId="2" borderId="0" xfId="0" applyFont="1" applyFill="1"/>
    <xf numFmtId="0" fontId="8" fillId="3" borderId="0" xfId="0" applyFont="1" applyFill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87" fontId="8" fillId="3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3" fontId="8" fillId="0" borderId="18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right" vertical="center" wrapText="1"/>
    </xf>
    <xf numFmtId="3" fontId="8" fillId="0" borderId="19" xfId="0" applyNumberFormat="1" applyFont="1" applyBorder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87" fontId="7" fillId="0" borderId="3" xfId="1" applyNumberFormat="1" applyFont="1" applyBorder="1" applyAlignment="1">
      <alignment horizontal="right" vertical="center" wrapText="1"/>
    </xf>
    <xf numFmtId="187" fontId="7" fillId="5" borderId="3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/>
    </xf>
    <xf numFmtId="3" fontId="8" fillId="4" borderId="8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3" fontId="8" fillId="4" borderId="3" xfId="0" applyNumberFormat="1" applyFont="1" applyFill="1" applyBorder="1" applyAlignment="1">
      <alignment horizontal="right"/>
    </xf>
    <xf numFmtId="3" fontId="8" fillId="4" borderId="3" xfId="1" applyNumberFormat="1" applyFont="1" applyFill="1" applyBorder="1" applyAlignment="1">
      <alignment horizontal="right"/>
    </xf>
    <xf numFmtId="59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vertical="top"/>
    </xf>
    <xf numFmtId="0" fontId="8" fillId="4" borderId="5" xfId="0" applyFont="1" applyFill="1" applyBorder="1" applyAlignment="1">
      <alignment vertical="top"/>
    </xf>
    <xf numFmtId="3" fontId="23" fillId="4" borderId="5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/>
    </xf>
    <xf numFmtId="5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/>
    </xf>
    <xf numFmtId="3" fontId="8" fillId="4" borderId="5" xfId="0" applyNumberFormat="1" applyFont="1" applyFill="1" applyBorder="1" applyAlignment="1">
      <alignment horizontal="right"/>
    </xf>
    <xf numFmtId="59" fontId="8" fillId="4" borderId="10" xfId="0" applyNumberFormat="1" applyFont="1" applyFill="1" applyBorder="1" applyAlignment="1">
      <alignment horizontal="center" vertical="center"/>
    </xf>
    <xf numFmtId="3" fontId="8" fillId="4" borderId="7" xfId="1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3" fontId="23" fillId="4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/>
    <xf numFmtId="187" fontId="3" fillId="0" borderId="4" xfId="1" applyNumberFormat="1" applyFont="1" applyFill="1" applyBorder="1" applyAlignment="1">
      <alignment horizontal="center"/>
    </xf>
    <xf numFmtId="187" fontId="3" fillId="0" borderId="15" xfId="1" applyNumberFormat="1" applyFont="1" applyFill="1" applyBorder="1" applyAlignment="1">
      <alignment horizontal="center"/>
    </xf>
    <xf numFmtId="187" fontId="6" fillId="0" borderId="4" xfId="1" applyNumberFormat="1" applyFont="1" applyFill="1" applyBorder="1" applyAlignment="1">
      <alignment horizontal="center"/>
    </xf>
    <xf numFmtId="187" fontId="3" fillId="0" borderId="4" xfId="1" applyNumberFormat="1" applyFont="1" applyFill="1" applyBorder="1" applyAlignment="1">
      <alignment shrinkToFit="1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59" fontId="8" fillId="0" borderId="14" xfId="0" applyNumberFormat="1" applyFont="1" applyFill="1" applyBorder="1" applyAlignment="1">
      <alignment horizontal="center"/>
    </xf>
    <xf numFmtId="187" fontId="20" fillId="0" borderId="15" xfId="1" applyNumberFormat="1" applyFont="1" applyFill="1" applyBorder="1" applyAlignment="1">
      <alignment horizontal="center"/>
    </xf>
    <xf numFmtId="187" fontId="20" fillId="0" borderId="4" xfId="1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10" xfId="0" applyFont="1" applyBorder="1" applyAlignment="1">
      <alignment horizontal="left" vertical="center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8" xfId="0" applyFont="1" applyBorder="1" applyAlignment="1">
      <alignment vertical="top" wrapText="1"/>
    </xf>
    <xf numFmtId="9" fontId="8" fillId="0" borderId="0" xfId="0" applyNumberFormat="1" applyFont="1" applyBorder="1" applyAlignment="1">
      <alignment horizontal="left"/>
    </xf>
    <xf numFmtId="0" fontId="0" fillId="0" borderId="0" xfId="0" applyBorder="1"/>
    <xf numFmtId="9" fontId="8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59" fontId="8" fillId="4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59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5" fillId="0" borderId="0" xfId="0" applyFont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59" fontId="5" fillId="0" borderId="5" xfId="0" applyNumberFormat="1" applyFont="1" applyBorder="1" applyAlignment="1">
      <alignment horizontal="center"/>
    </xf>
    <xf numFmtId="59" fontId="5" fillId="0" borderId="9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1" xfId="0" applyFont="1" applyFill="1" applyBorder="1"/>
    <xf numFmtId="187" fontId="1" fillId="0" borderId="4" xfId="1" applyNumberFormat="1" applyFont="1" applyFill="1" applyBorder="1" applyAlignment="1">
      <alignment shrinkToFit="1"/>
    </xf>
    <xf numFmtId="187" fontId="1" fillId="0" borderId="4" xfId="1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shrinkToFit="1"/>
    </xf>
    <xf numFmtId="0" fontId="1" fillId="0" borderId="13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0" xfId="0" applyFont="1" applyFill="1" applyBorder="1"/>
    <xf numFmtId="187" fontId="1" fillId="0" borderId="0" xfId="0" applyNumberFormat="1" applyFont="1" applyFill="1" applyBorder="1" applyAlignment="1"/>
    <xf numFmtId="187" fontId="1" fillId="0" borderId="8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shrinkToFit="1"/>
    </xf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9" xfId="0" applyFont="1" applyFill="1" applyBorder="1"/>
    <xf numFmtId="187" fontId="1" fillId="0" borderId="1" xfId="0" applyNumberFormat="1" applyFont="1" applyFill="1" applyBorder="1" applyAlignment="1"/>
    <xf numFmtId="187" fontId="1" fillId="0" borderId="5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/>
    <xf numFmtId="0" fontId="1" fillId="0" borderId="8" xfId="0" applyFont="1" applyBorder="1" applyAlignment="1">
      <alignment shrinkToFi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/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61" fontId="3" fillId="0" borderId="11" xfId="0" applyNumberFormat="1" applyFont="1" applyBorder="1" applyAlignment="1">
      <alignment horizontal="center"/>
    </xf>
    <xf numFmtId="61" fontId="3" fillId="0" borderId="10" xfId="0" applyNumberFormat="1" applyFont="1" applyBorder="1" applyAlignment="1">
      <alignment horizontal="center"/>
    </xf>
    <xf numFmtId="61" fontId="3" fillId="0" borderId="8" xfId="0" applyNumberFormat="1" applyFont="1" applyBorder="1" applyAlignment="1">
      <alignment horizontal="center"/>
    </xf>
    <xf numFmtId="61" fontId="3" fillId="0" borderId="4" xfId="0" applyNumberFormat="1" applyFont="1" applyBorder="1" applyAlignment="1">
      <alignment horizontal="center"/>
    </xf>
    <xf numFmtId="61" fontId="2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61" fontId="20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61" fontId="8" fillId="0" borderId="0" xfId="0" applyNumberFormat="1" applyFont="1" applyBorder="1" applyAlignment="1">
      <alignment horizontal="center" vertical="center" shrinkToFit="1"/>
    </xf>
    <xf numFmtId="187" fontId="10" fillId="0" borderId="8" xfId="1" applyNumberFormat="1" applyFont="1" applyBorder="1" applyAlignment="1">
      <alignment horizontal="center" vertical="center"/>
    </xf>
    <xf numFmtId="187" fontId="10" fillId="0" borderId="5" xfId="1" applyNumberFormat="1" applyFont="1" applyBorder="1" applyAlignment="1">
      <alignment horizontal="center" vertical="center"/>
    </xf>
    <xf numFmtId="187" fontId="10" fillId="0" borderId="4" xfId="1" applyNumberFormat="1" applyFont="1" applyBorder="1" applyAlignment="1">
      <alignment horizontal="center" vertical="center"/>
    </xf>
    <xf numFmtId="187" fontId="10" fillId="0" borderId="9" xfId="1" applyNumberFormat="1" applyFont="1" applyBorder="1" applyAlignment="1">
      <alignment horizontal="center" vertical="center"/>
    </xf>
    <xf numFmtId="187" fontId="20" fillId="0" borderId="0" xfId="0" applyNumberFormat="1" applyFont="1" applyAlignment="1">
      <alignment horizontal="center"/>
    </xf>
    <xf numFmtId="187" fontId="10" fillId="0" borderId="0" xfId="1" applyNumberFormat="1" applyFont="1" applyAlignment="1">
      <alignment horizontal="center"/>
    </xf>
    <xf numFmtId="187" fontId="10" fillId="0" borderId="12" xfId="1" applyNumberFormat="1" applyFont="1" applyBorder="1" applyAlignment="1">
      <alignment horizontal="center"/>
    </xf>
    <xf numFmtId="187" fontId="10" fillId="0" borderId="14" xfId="1" applyNumberFormat="1" applyFont="1" applyBorder="1" applyAlignment="1">
      <alignment horizontal="center"/>
    </xf>
    <xf numFmtId="187" fontId="10" fillId="0" borderId="1" xfId="1" applyNumberFormat="1" applyFont="1" applyBorder="1" applyAlignment="1">
      <alignment horizontal="center"/>
    </xf>
    <xf numFmtId="187" fontId="10" fillId="0" borderId="0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87" fontId="20" fillId="0" borderId="0" xfId="1" applyNumberFormat="1" applyFont="1" applyBorder="1" applyAlignment="1">
      <alignment horizontal="center"/>
    </xf>
    <xf numFmtId="187" fontId="10" fillId="0" borderId="13" xfId="1" applyNumberFormat="1" applyFont="1" applyBorder="1" applyAlignment="1">
      <alignment horizontal="center"/>
    </xf>
    <xf numFmtId="61" fontId="10" fillId="0" borderId="12" xfId="0" applyNumberFormat="1" applyFont="1" applyBorder="1" applyAlignment="1">
      <alignment horizontal="center"/>
    </xf>
    <xf numFmtId="61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187" fontId="6" fillId="0" borderId="15" xfId="1" applyNumberFormat="1" applyFont="1" applyFill="1" applyBorder="1" applyAlignment="1">
      <alignment horizontal="center" shrinkToFit="1"/>
    </xf>
    <xf numFmtId="187" fontId="6" fillId="0" borderId="4" xfId="1" applyNumberFormat="1" applyFont="1" applyFill="1" applyBorder="1" applyAlignment="1">
      <alignment horizontal="center" shrinkToFit="1"/>
    </xf>
    <xf numFmtId="61" fontId="6" fillId="0" borderId="9" xfId="0" applyNumberFormat="1" applyFont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61" fontId="10" fillId="0" borderId="1" xfId="0" applyNumberFormat="1" applyFont="1" applyBorder="1" applyAlignment="1">
      <alignment horizontal="center"/>
    </xf>
    <xf numFmtId="61" fontId="10" fillId="0" borderId="11" xfId="0" applyNumberFormat="1" applyFont="1" applyBorder="1" applyAlignment="1">
      <alignment horizontal="center"/>
    </xf>
    <xf numFmtId="187" fontId="10" fillId="0" borderId="10" xfId="1" applyNumberFormat="1" applyFont="1" applyBorder="1" applyAlignment="1">
      <alignment horizontal="center"/>
    </xf>
    <xf numFmtId="187" fontId="10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59" fontId="6" fillId="0" borderId="8" xfId="0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 vertical="center"/>
    </xf>
    <xf numFmtId="59" fontId="8" fillId="0" borderId="9" xfId="0" applyNumberFormat="1" applyFont="1" applyBorder="1" applyAlignment="1">
      <alignment horizontal="center"/>
    </xf>
    <xf numFmtId="59" fontId="6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87" fontId="8" fillId="0" borderId="10" xfId="1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61" fontId="8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59" fontId="3" fillId="0" borderId="2" xfId="0" applyNumberFormat="1" applyFont="1" applyBorder="1" applyAlignment="1">
      <alignment horizontal="center"/>
    </xf>
    <xf numFmtId="59" fontId="3" fillId="0" borderId="7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59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59" fontId="3" fillId="0" borderId="4" xfId="0" applyNumberFormat="1" applyFont="1" applyBorder="1" applyAlignment="1">
      <alignment horizontal="left" vertical="top" wrapText="1"/>
    </xf>
    <xf numFmtId="59" fontId="3" fillId="0" borderId="8" xfId="0" applyNumberFormat="1" applyFont="1" applyBorder="1" applyAlignment="1">
      <alignment horizontal="left" vertical="top" wrapText="1"/>
    </xf>
    <xf numFmtId="59" fontId="3" fillId="0" borderId="5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0" borderId="8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justify" vertical="top" wrapText="1"/>
    </xf>
    <xf numFmtId="0" fontId="13" fillId="0" borderId="8" xfId="0" applyFont="1" applyBorder="1" applyAlignment="1">
      <alignment horizontal="justify" vertical="top" wrapText="1"/>
    </xf>
    <xf numFmtId="0" fontId="13" fillId="0" borderId="5" xfId="0" applyFont="1" applyBorder="1" applyAlignment="1">
      <alignment horizontal="justify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right" vertical="top"/>
    </xf>
    <xf numFmtId="3" fontId="8" fillId="4" borderId="5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59" fontId="8" fillId="4" borderId="4" xfId="0" applyNumberFormat="1" applyFont="1" applyFill="1" applyBorder="1" applyAlignment="1">
      <alignment horizontal="center" vertical="center"/>
    </xf>
    <xf numFmtId="59" fontId="8" fillId="4" borderId="5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2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AF0F0"/>
      <color rgb="FFA9DA74"/>
      <color rgb="FF9BBC58"/>
      <color rgb="FFA6C3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13</xdr:row>
      <xdr:rowOff>85724</xdr:rowOff>
    </xdr:from>
    <xdr:to>
      <xdr:col>2</xdr:col>
      <xdr:colOff>104775</xdr:colOff>
      <xdr:row>29</xdr:row>
      <xdr:rowOff>57150</xdr:rowOff>
    </xdr:to>
    <xdr:sp macro="" textlink="">
      <xdr:nvSpPr>
        <xdr:cNvPr id="5" name="วงเล็บปีกกาขวา 4"/>
        <xdr:cNvSpPr/>
      </xdr:nvSpPr>
      <xdr:spPr>
        <a:xfrm>
          <a:off x="2257425" y="3152774"/>
          <a:ext cx="57150" cy="37909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13</xdr:row>
      <xdr:rowOff>85725</xdr:rowOff>
    </xdr:from>
    <xdr:to>
      <xdr:col>9</xdr:col>
      <xdr:colOff>112394</xdr:colOff>
      <xdr:row>25</xdr:row>
      <xdr:rowOff>152400</xdr:rowOff>
    </xdr:to>
    <xdr:sp macro="" textlink="">
      <xdr:nvSpPr>
        <xdr:cNvPr id="6" name="วงเล็บปีกกาขวา 5"/>
        <xdr:cNvSpPr/>
      </xdr:nvSpPr>
      <xdr:spPr>
        <a:xfrm>
          <a:off x="8467725" y="2876550"/>
          <a:ext cx="45719" cy="2933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13</xdr:row>
      <xdr:rowOff>47624</xdr:rowOff>
    </xdr:from>
    <xdr:to>
      <xdr:col>10</xdr:col>
      <xdr:colOff>121919</xdr:colOff>
      <xdr:row>29</xdr:row>
      <xdr:rowOff>95250</xdr:rowOff>
    </xdr:to>
    <xdr:sp macro="" textlink="">
      <xdr:nvSpPr>
        <xdr:cNvPr id="8" name="วงเล็บปีกกาขวา 7"/>
        <xdr:cNvSpPr/>
      </xdr:nvSpPr>
      <xdr:spPr>
        <a:xfrm>
          <a:off x="9525000" y="2838449"/>
          <a:ext cx="45719" cy="38671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57150</xdr:colOff>
      <xdr:row>13</xdr:row>
      <xdr:rowOff>66676</xdr:rowOff>
    </xdr:from>
    <xdr:to>
      <xdr:col>11</xdr:col>
      <xdr:colOff>102869</xdr:colOff>
      <xdr:row>29</xdr:row>
      <xdr:rowOff>76201</xdr:rowOff>
    </xdr:to>
    <xdr:sp macro="" textlink="">
      <xdr:nvSpPr>
        <xdr:cNvPr id="9" name="วงเล็บปีกกาขวา 8"/>
        <xdr:cNvSpPr/>
      </xdr:nvSpPr>
      <xdr:spPr>
        <a:xfrm>
          <a:off x="10563225" y="2857501"/>
          <a:ext cx="45719" cy="3829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77</xdr:row>
      <xdr:rowOff>142874</xdr:rowOff>
    </xdr:from>
    <xdr:to>
      <xdr:col>2</xdr:col>
      <xdr:colOff>104774</xdr:colOff>
      <xdr:row>90</xdr:row>
      <xdr:rowOff>85724</xdr:rowOff>
    </xdr:to>
    <xdr:sp macro="" textlink="">
      <xdr:nvSpPr>
        <xdr:cNvPr id="11" name="วงเล็บปีกกาขวา 10"/>
        <xdr:cNvSpPr/>
      </xdr:nvSpPr>
      <xdr:spPr>
        <a:xfrm>
          <a:off x="2364105" y="18449924"/>
          <a:ext cx="45719" cy="3076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81</xdr:row>
      <xdr:rowOff>76200</xdr:rowOff>
    </xdr:from>
    <xdr:to>
      <xdr:col>9</xdr:col>
      <xdr:colOff>112394</xdr:colOff>
      <xdr:row>90</xdr:row>
      <xdr:rowOff>19050</xdr:rowOff>
    </xdr:to>
    <xdr:sp macro="" textlink="">
      <xdr:nvSpPr>
        <xdr:cNvPr id="17" name="วงเล็บปีกกาขวา 16"/>
        <xdr:cNvSpPr/>
      </xdr:nvSpPr>
      <xdr:spPr>
        <a:xfrm>
          <a:off x="8334375" y="13239750"/>
          <a:ext cx="45719" cy="21240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57150</xdr:colOff>
      <xdr:row>77</xdr:row>
      <xdr:rowOff>95250</xdr:rowOff>
    </xdr:from>
    <xdr:to>
      <xdr:col>10</xdr:col>
      <xdr:colOff>102869</xdr:colOff>
      <xdr:row>90</xdr:row>
      <xdr:rowOff>9525</xdr:rowOff>
    </xdr:to>
    <xdr:sp macro="" textlink="">
      <xdr:nvSpPr>
        <xdr:cNvPr id="18" name="วงเล็บปีกกาขวา 17"/>
        <xdr:cNvSpPr/>
      </xdr:nvSpPr>
      <xdr:spPr>
        <a:xfrm>
          <a:off x="9353550" y="18545175"/>
          <a:ext cx="45719" cy="3048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57150</xdr:colOff>
      <xdr:row>111</xdr:row>
      <xdr:rowOff>66675</xdr:rowOff>
    </xdr:from>
    <xdr:to>
      <xdr:col>2</xdr:col>
      <xdr:colOff>102869</xdr:colOff>
      <xdr:row>114</xdr:row>
      <xdr:rowOff>85725</xdr:rowOff>
    </xdr:to>
    <xdr:sp macro="" textlink="">
      <xdr:nvSpPr>
        <xdr:cNvPr id="25" name="วงเล็บปีกกาขวา 24"/>
        <xdr:cNvSpPr/>
      </xdr:nvSpPr>
      <xdr:spPr>
        <a:xfrm>
          <a:off x="2419350" y="21307425"/>
          <a:ext cx="45719" cy="733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76200</xdr:colOff>
      <xdr:row>111</xdr:row>
      <xdr:rowOff>142875</xdr:rowOff>
    </xdr:from>
    <xdr:to>
      <xdr:col>9</xdr:col>
      <xdr:colOff>121919</xdr:colOff>
      <xdr:row>114</xdr:row>
      <xdr:rowOff>142875</xdr:rowOff>
    </xdr:to>
    <xdr:sp macro="" textlink="">
      <xdr:nvSpPr>
        <xdr:cNvPr id="31" name="วงเล็บปีกกาขวา 30"/>
        <xdr:cNvSpPr/>
      </xdr:nvSpPr>
      <xdr:spPr>
        <a:xfrm>
          <a:off x="8543925" y="26003250"/>
          <a:ext cx="45719" cy="695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76200</xdr:colOff>
      <xdr:row>111</xdr:row>
      <xdr:rowOff>76200</xdr:rowOff>
    </xdr:from>
    <xdr:to>
      <xdr:col>11</xdr:col>
      <xdr:colOff>121919</xdr:colOff>
      <xdr:row>126</xdr:row>
      <xdr:rowOff>85725</xdr:rowOff>
    </xdr:to>
    <xdr:sp macro="" textlink="">
      <xdr:nvSpPr>
        <xdr:cNvPr id="32" name="วงเล็บปีกกาขวา 31"/>
        <xdr:cNvSpPr/>
      </xdr:nvSpPr>
      <xdr:spPr>
        <a:xfrm>
          <a:off x="10582275" y="26974800"/>
          <a:ext cx="45719" cy="3714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28575</xdr:colOff>
      <xdr:row>111</xdr:row>
      <xdr:rowOff>114300</xdr:rowOff>
    </xdr:from>
    <xdr:to>
      <xdr:col>10</xdr:col>
      <xdr:colOff>85725</xdr:colOff>
      <xdr:row>114</xdr:row>
      <xdr:rowOff>142875</xdr:rowOff>
    </xdr:to>
    <xdr:sp macro="" textlink="">
      <xdr:nvSpPr>
        <xdr:cNvPr id="33" name="วงเล็บปีกกาขวา 32"/>
        <xdr:cNvSpPr/>
      </xdr:nvSpPr>
      <xdr:spPr>
        <a:xfrm>
          <a:off x="9258300" y="21355050"/>
          <a:ext cx="57150" cy="742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66675</xdr:colOff>
      <xdr:row>117</xdr:row>
      <xdr:rowOff>85726</xdr:rowOff>
    </xdr:from>
    <xdr:to>
      <xdr:col>10</xdr:col>
      <xdr:colOff>112394</xdr:colOff>
      <xdr:row>118</xdr:row>
      <xdr:rowOff>247651</xdr:rowOff>
    </xdr:to>
    <xdr:sp macro="" textlink="">
      <xdr:nvSpPr>
        <xdr:cNvPr id="36" name="วงเล็บปีกกาขวา 35"/>
        <xdr:cNvSpPr/>
      </xdr:nvSpPr>
      <xdr:spPr>
        <a:xfrm>
          <a:off x="9515475" y="28394026"/>
          <a:ext cx="45719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47626</xdr:colOff>
      <xdr:row>143</xdr:row>
      <xdr:rowOff>200024</xdr:rowOff>
    </xdr:from>
    <xdr:to>
      <xdr:col>11</xdr:col>
      <xdr:colOff>93345</xdr:colOff>
      <xdr:row>152</xdr:row>
      <xdr:rowOff>47624</xdr:rowOff>
    </xdr:to>
    <xdr:sp macro="" textlink="">
      <xdr:nvSpPr>
        <xdr:cNvPr id="37" name="วงเล็บปีกกาขวา 36"/>
        <xdr:cNvSpPr/>
      </xdr:nvSpPr>
      <xdr:spPr>
        <a:xfrm>
          <a:off x="10553701" y="34890074"/>
          <a:ext cx="45719" cy="1990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47625</xdr:colOff>
      <xdr:row>175</xdr:row>
      <xdr:rowOff>104776</xdr:rowOff>
    </xdr:from>
    <xdr:to>
      <xdr:col>11</xdr:col>
      <xdr:colOff>93344</xdr:colOff>
      <xdr:row>186</xdr:row>
      <xdr:rowOff>57151</xdr:rowOff>
    </xdr:to>
    <xdr:sp macro="" textlink="">
      <xdr:nvSpPr>
        <xdr:cNvPr id="38" name="วงเล็บปีกกาขวา 37"/>
        <xdr:cNvSpPr/>
      </xdr:nvSpPr>
      <xdr:spPr>
        <a:xfrm>
          <a:off x="10553700" y="43033951"/>
          <a:ext cx="45719" cy="2571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57150</xdr:colOff>
      <xdr:row>179</xdr:row>
      <xdr:rowOff>123825</xdr:rowOff>
    </xdr:from>
    <xdr:to>
      <xdr:col>10</xdr:col>
      <xdr:colOff>102869</xdr:colOff>
      <xdr:row>184</xdr:row>
      <xdr:rowOff>142875</xdr:rowOff>
    </xdr:to>
    <xdr:sp macro="" textlink="">
      <xdr:nvSpPr>
        <xdr:cNvPr id="39" name="วงเล็บปีกกาขวา 38"/>
        <xdr:cNvSpPr/>
      </xdr:nvSpPr>
      <xdr:spPr>
        <a:xfrm>
          <a:off x="9505950" y="44005500"/>
          <a:ext cx="45719" cy="1209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76200</xdr:colOff>
      <xdr:row>179</xdr:row>
      <xdr:rowOff>95250</xdr:rowOff>
    </xdr:from>
    <xdr:to>
      <xdr:col>2</xdr:col>
      <xdr:colOff>121919</xdr:colOff>
      <xdr:row>184</xdr:row>
      <xdr:rowOff>114300</xdr:rowOff>
    </xdr:to>
    <xdr:sp macro="" textlink="">
      <xdr:nvSpPr>
        <xdr:cNvPr id="40" name="วงเล็บปีกกาขวา 39"/>
        <xdr:cNvSpPr/>
      </xdr:nvSpPr>
      <xdr:spPr>
        <a:xfrm>
          <a:off x="2286000" y="43976925"/>
          <a:ext cx="45719" cy="1209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179</xdr:row>
      <xdr:rowOff>114300</xdr:rowOff>
    </xdr:from>
    <xdr:to>
      <xdr:col>9</xdr:col>
      <xdr:colOff>112394</xdr:colOff>
      <xdr:row>184</xdr:row>
      <xdr:rowOff>133350</xdr:rowOff>
    </xdr:to>
    <xdr:sp macro="" textlink="">
      <xdr:nvSpPr>
        <xdr:cNvPr id="41" name="วงเล็บปีกกาขวา 40"/>
        <xdr:cNvSpPr/>
      </xdr:nvSpPr>
      <xdr:spPr>
        <a:xfrm>
          <a:off x="8562975" y="43995975"/>
          <a:ext cx="45719" cy="1209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57150</xdr:colOff>
      <xdr:row>208</xdr:row>
      <xdr:rowOff>114300</xdr:rowOff>
    </xdr:from>
    <xdr:to>
      <xdr:col>11</xdr:col>
      <xdr:colOff>102869</xdr:colOff>
      <xdr:row>224</xdr:row>
      <xdr:rowOff>95250</xdr:rowOff>
    </xdr:to>
    <xdr:sp macro="" textlink="">
      <xdr:nvSpPr>
        <xdr:cNvPr id="42" name="วงเล็บปีกกาขวา 41"/>
        <xdr:cNvSpPr/>
      </xdr:nvSpPr>
      <xdr:spPr>
        <a:xfrm>
          <a:off x="10563225" y="50501550"/>
          <a:ext cx="45719" cy="3790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57150</xdr:colOff>
      <xdr:row>276</xdr:row>
      <xdr:rowOff>152400</xdr:rowOff>
    </xdr:from>
    <xdr:to>
      <xdr:col>11</xdr:col>
      <xdr:colOff>102869</xdr:colOff>
      <xdr:row>283</xdr:row>
      <xdr:rowOff>180975</xdr:rowOff>
    </xdr:to>
    <xdr:sp macro="" textlink="">
      <xdr:nvSpPr>
        <xdr:cNvPr id="43" name="วงเล็บปีกกาขวา 42"/>
        <xdr:cNvSpPr/>
      </xdr:nvSpPr>
      <xdr:spPr>
        <a:xfrm>
          <a:off x="10563225" y="66255900"/>
          <a:ext cx="45719" cy="1695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68581</xdr:colOff>
      <xdr:row>345</xdr:row>
      <xdr:rowOff>114300</xdr:rowOff>
    </xdr:from>
    <xdr:to>
      <xdr:col>2</xdr:col>
      <xdr:colOff>114300</xdr:colOff>
      <xdr:row>352</xdr:row>
      <xdr:rowOff>152400</xdr:rowOff>
    </xdr:to>
    <xdr:sp macro="" textlink="">
      <xdr:nvSpPr>
        <xdr:cNvPr id="44" name="วงเล็บปีกกาขวา 43"/>
        <xdr:cNvSpPr/>
      </xdr:nvSpPr>
      <xdr:spPr>
        <a:xfrm>
          <a:off x="2278381" y="82762725"/>
          <a:ext cx="45719" cy="1704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345</xdr:row>
      <xdr:rowOff>114300</xdr:rowOff>
    </xdr:from>
    <xdr:to>
      <xdr:col>9</xdr:col>
      <xdr:colOff>114300</xdr:colOff>
      <xdr:row>351</xdr:row>
      <xdr:rowOff>219075</xdr:rowOff>
    </xdr:to>
    <xdr:sp macro="" textlink="">
      <xdr:nvSpPr>
        <xdr:cNvPr id="45" name="วงเล็บปีกกาขวา 44"/>
        <xdr:cNvSpPr/>
      </xdr:nvSpPr>
      <xdr:spPr>
        <a:xfrm>
          <a:off x="8562975" y="82762725"/>
          <a:ext cx="47625" cy="1533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76200</xdr:colOff>
      <xdr:row>345</xdr:row>
      <xdr:rowOff>142875</xdr:rowOff>
    </xdr:from>
    <xdr:to>
      <xdr:col>11</xdr:col>
      <xdr:colOff>121919</xdr:colOff>
      <xdr:row>351</xdr:row>
      <xdr:rowOff>209550</xdr:rowOff>
    </xdr:to>
    <xdr:sp macro="" textlink="">
      <xdr:nvSpPr>
        <xdr:cNvPr id="46" name="วงเล็บปีกกาขวา 45"/>
        <xdr:cNvSpPr/>
      </xdr:nvSpPr>
      <xdr:spPr>
        <a:xfrm>
          <a:off x="10582275" y="82791300"/>
          <a:ext cx="45719" cy="1495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57150</xdr:colOff>
      <xdr:row>345</xdr:row>
      <xdr:rowOff>133350</xdr:rowOff>
    </xdr:from>
    <xdr:to>
      <xdr:col>10</xdr:col>
      <xdr:colOff>102869</xdr:colOff>
      <xdr:row>351</xdr:row>
      <xdr:rowOff>228600</xdr:rowOff>
    </xdr:to>
    <xdr:sp macro="" textlink="">
      <xdr:nvSpPr>
        <xdr:cNvPr id="47" name="วงเล็บปีกกาขวา 46"/>
        <xdr:cNvSpPr/>
      </xdr:nvSpPr>
      <xdr:spPr>
        <a:xfrm>
          <a:off x="9505950" y="82781775"/>
          <a:ext cx="45719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57150</xdr:colOff>
      <xdr:row>310</xdr:row>
      <xdr:rowOff>85725</xdr:rowOff>
    </xdr:from>
    <xdr:to>
      <xdr:col>10</xdr:col>
      <xdr:colOff>104775</xdr:colOff>
      <xdr:row>314</xdr:row>
      <xdr:rowOff>209550</xdr:rowOff>
    </xdr:to>
    <xdr:sp macro="" textlink="">
      <xdr:nvSpPr>
        <xdr:cNvPr id="48" name="วงเล็บปีกกาขวา 47"/>
        <xdr:cNvSpPr/>
      </xdr:nvSpPr>
      <xdr:spPr>
        <a:xfrm>
          <a:off x="9505950" y="74342625"/>
          <a:ext cx="47625" cy="1076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310</xdr:row>
      <xdr:rowOff>57150</xdr:rowOff>
    </xdr:from>
    <xdr:to>
      <xdr:col>2</xdr:col>
      <xdr:colOff>74294</xdr:colOff>
      <xdr:row>314</xdr:row>
      <xdr:rowOff>219075</xdr:rowOff>
    </xdr:to>
    <xdr:sp macro="" textlink="">
      <xdr:nvSpPr>
        <xdr:cNvPr id="49" name="วงเล็บปีกกาขวา 48"/>
        <xdr:cNvSpPr/>
      </xdr:nvSpPr>
      <xdr:spPr>
        <a:xfrm>
          <a:off x="2238375" y="74314050"/>
          <a:ext cx="45719" cy="1114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76200</xdr:colOff>
      <xdr:row>310</xdr:row>
      <xdr:rowOff>114300</xdr:rowOff>
    </xdr:from>
    <xdr:to>
      <xdr:col>11</xdr:col>
      <xdr:colOff>121919</xdr:colOff>
      <xdr:row>314</xdr:row>
      <xdr:rowOff>219075</xdr:rowOff>
    </xdr:to>
    <xdr:sp macro="" textlink="">
      <xdr:nvSpPr>
        <xdr:cNvPr id="50" name="วงเล็บปีกกาขวา 49"/>
        <xdr:cNvSpPr/>
      </xdr:nvSpPr>
      <xdr:spPr>
        <a:xfrm>
          <a:off x="10582275" y="74371200"/>
          <a:ext cx="45719" cy="1057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20956</xdr:colOff>
      <xdr:row>374</xdr:row>
      <xdr:rowOff>95250</xdr:rowOff>
    </xdr:from>
    <xdr:to>
      <xdr:col>11</xdr:col>
      <xdr:colOff>66675</xdr:colOff>
      <xdr:row>377</xdr:row>
      <xdr:rowOff>190500</xdr:rowOff>
    </xdr:to>
    <xdr:sp macro="" textlink="">
      <xdr:nvSpPr>
        <xdr:cNvPr id="52" name="วงเล็บปีกกาขวา 51"/>
        <xdr:cNvSpPr/>
      </xdr:nvSpPr>
      <xdr:spPr>
        <a:xfrm>
          <a:off x="10527031" y="89468325"/>
          <a:ext cx="45719" cy="771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47625</xdr:colOff>
      <xdr:row>388</xdr:row>
      <xdr:rowOff>85725</xdr:rowOff>
    </xdr:from>
    <xdr:to>
      <xdr:col>11</xdr:col>
      <xdr:colOff>93344</xdr:colOff>
      <xdr:row>392</xdr:row>
      <xdr:rowOff>152400</xdr:rowOff>
    </xdr:to>
    <xdr:sp macro="" textlink="">
      <xdr:nvSpPr>
        <xdr:cNvPr id="53" name="วงเล็บปีกกาขวา 52"/>
        <xdr:cNvSpPr/>
      </xdr:nvSpPr>
      <xdr:spPr>
        <a:xfrm>
          <a:off x="10553700" y="92783025"/>
          <a:ext cx="45719" cy="1019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28575</xdr:colOff>
      <xdr:row>408</xdr:row>
      <xdr:rowOff>152400</xdr:rowOff>
    </xdr:from>
    <xdr:to>
      <xdr:col>11</xdr:col>
      <xdr:colOff>85725</xdr:colOff>
      <xdr:row>424</xdr:row>
      <xdr:rowOff>19050</xdr:rowOff>
    </xdr:to>
    <xdr:sp macro="" textlink="">
      <xdr:nvSpPr>
        <xdr:cNvPr id="54" name="วงเล็บปีกกาขวา 53"/>
        <xdr:cNvSpPr/>
      </xdr:nvSpPr>
      <xdr:spPr>
        <a:xfrm>
          <a:off x="10534650" y="97669350"/>
          <a:ext cx="57150" cy="3676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28575</xdr:colOff>
      <xdr:row>442</xdr:row>
      <xdr:rowOff>171450</xdr:rowOff>
    </xdr:from>
    <xdr:to>
      <xdr:col>11</xdr:col>
      <xdr:colOff>74294</xdr:colOff>
      <xdr:row>455</xdr:row>
      <xdr:rowOff>76200</xdr:rowOff>
    </xdr:to>
    <xdr:sp macro="" textlink="">
      <xdr:nvSpPr>
        <xdr:cNvPr id="55" name="วงเล็บปีกกาขวา 54"/>
        <xdr:cNvSpPr/>
      </xdr:nvSpPr>
      <xdr:spPr>
        <a:xfrm>
          <a:off x="10534650" y="105841800"/>
          <a:ext cx="45719" cy="3476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30481</xdr:colOff>
      <xdr:row>474</xdr:row>
      <xdr:rowOff>123824</xdr:rowOff>
    </xdr:from>
    <xdr:to>
      <xdr:col>11</xdr:col>
      <xdr:colOff>76200</xdr:colOff>
      <xdr:row>487</xdr:row>
      <xdr:rowOff>47624</xdr:rowOff>
    </xdr:to>
    <xdr:sp macro="" textlink="">
      <xdr:nvSpPr>
        <xdr:cNvPr id="56" name="วงเล็บปีกกาขวา 55"/>
        <xdr:cNvSpPr/>
      </xdr:nvSpPr>
      <xdr:spPr>
        <a:xfrm>
          <a:off x="10536556" y="113490374"/>
          <a:ext cx="45719" cy="3114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57150</xdr:colOff>
      <xdr:row>240</xdr:row>
      <xdr:rowOff>152399</xdr:rowOff>
    </xdr:from>
    <xdr:to>
      <xdr:col>11</xdr:col>
      <xdr:colOff>114300</xdr:colOff>
      <xdr:row>258</xdr:row>
      <xdr:rowOff>219074</xdr:rowOff>
    </xdr:to>
    <xdr:sp macro="" textlink="">
      <xdr:nvSpPr>
        <xdr:cNvPr id="57" name="วงเล็บปีกกาขวา 56"/>
        <xdr:cNvSpPr/>
      </xdr:nvSpPr>
      <xdr:spPr>
        <a:xfrm>
          <a:off x="10563225" y="57864374"/>
          <a:ext cx="57150" cy="435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76200</xdr:colOff>
      <xdr:row>507</xdr:row>
      <xdr:rowOff>95249</xdr:rowOff>
    </xdr:from>
    <xdr:to>
      <xdr:col>11</xdr:col>
      <xdr:colOff>121919</xdr:colOff>
      <xdr:row>524</xdr:row>
      <xdr:rowOff>38100</xdr:rowOff>
    </xdr:to>
    <xdr:sp macro="" textlink="">
      <xdr:nvSpPr>
        <xdr:cNvPr id="58" name="วงเล็บปีกกาขวา 57"/>
        <xdr:cNvSpPr/>
      </xdr:nvSpPr>
      <xdr:spPr>
        <a:xfrm>
          <a:off x="10582275" y="121472324"/>
          <a:ext cx="45719" cy="39909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47625</xdr:colOff>
      <xdr:row>541</xdr:row>
      <xdr:rowOff>133350</xdr:rowOff>
    </xdr:from>
    <xdr:to>
      <xdr:col>11</xdr:col>
      <xdr:colOff>93344</xdr:colOff>
      <xdr:row>548</xdr:row>
      <xdr:rowOff>66675</xdr:rowOff>
    </xdr:to>
    <xdr:sp macro="" textlink="">
      <xdr:nvSpPr>
        <xdr:cNvPr id="59" name="วงเล็บปีกกาขวา 58"/>
        <xdr:cNvSpPr/>
      </xdr:nvSpPr>
      <xdr:spPr>
        <a:xfrm>
          <a:off x="10553700" y="129663825"/>
          <a:ext cx="45719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38099</xdr:colOff>
      <xdr:row>584</xdr:row>
      <xdr:rowOff>104776</xdr:rowOff>
    </xdr:from>
    <xdr:to>
      <xdr:col>11</xdr:col>
      <xdr:colOff>123824</xdr:colOff>
      <xdr:row>591</xdr:row>
      <xdr:rowOff>38101</xdr:rowOff>
    </xdr:to>
    <xdr:sp macro="" textlink="">
      <xdr:nvSpPr>
        <xdr:cNvPr id="61" name="วงเล็บปีกกาขวา 60"/>
        <xdr:cNvSpPr/>
      </xdr:nvSpPr>
      <xdr:spPr>
        <a:xfrm>
          <a:off x="10544174" y="139903201"/>
          <a:ext cx="85725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66676</xdr:colOff>
      <xdr:row>608</xdr:row>
      <xdr:rowOff>38101</xdr:rowOff>
    </xdr:from>
    <xdr:to>
      <xdr:col>11</xdr:col>
      <xdr:colOff>112395</xdr:colOff>
      <xdr:row>622</xdr:row>
      <xdr:rowOff>19050</xdr:rowOff>
    </xdr:to>
    <xdr:sp macro="" textlink="">
      <xdr:nvSpPr>
        <xdr:cNvPr id="62" name="วงเล็บปีกกาขวา 61"/>
        <xdr:cNvSpPr/>
      </xdr:nvSpPr>
      <xdr:spPr>
        <a:xfrm>
          <a:off x="10572751" y="145370551"/>
          <a:ext cx="45719" cy="37909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28575</xdr:colOff>
      <xdr:row>575</xdr:row>
      <xdr:rowOff>123825</xdr:rowOff>
    </xdr:from>
    <xdr:to>
      <xdr:col>11</xdr:col>
      <xdr:colOff>104775</xdr:colOff>
      <xdr:row>581</xdr:row>
      <xdr:rowOff>180975</xdr:rowOff>
    </xdr:to>
    <xdr:sp macro="" textlink="">
      <xdr:nvSpPr>
        <xdr:cNvPr id="64" name="วงเล็บปีกกาขวา 63"/>
        <xdr:cNvSpPr/>
      </xdr:nvSpPr>
      <xdr:spPr>
        <a:xfrm>
          <a:off x="10534650" y="137541000"/>
          <a:ext cx="7620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57150</xdr:colOff>
      <xdr:row>77</xdr:row>
      <xdr:rowOff>47624</xdr:rowOff>
    </xdr:from>
    <xdr:to>
      <xdr:col>9</xdr:col>
      <xdr:colOff>102869</xdr:colOff>
      <xdr:row>80</xdr:row>
      <xdr:rowOff>142874</xdr:rowOff>
    </xdr:to>
    <xdr:sp macro="" textlink="">
      <xdr:nvSpPr>
        <xdr:cNvPr id="73" name="วงเล็บปีกกาขวา 72"/>
        <xdr:cNvSpPr/>
      </xdr:nvSpPr>
      <xdr:spPr>
        <a:xfrm>
          <a:off x="8458200" y="18497549"/>
          <a:ext cx="45719" cy="809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47625</xdr:colOff>
      <xdr:row>77</xdr:row>
      <xdr:rowOff>95250</xdr:rowOff>
    </xdr:from>
    <xdr:to>
      <xdr:col>11</xdr:col>
      <xdr:colOff>133350</xdr:colOff>
      <xdr:row>90</xdr:row>
      <xdr:rowOff>9525</xdr:rowOff>
    </xdr:to>
    <xdr:sp macro="" textlink="">
      <xdr:nvSpPr>
        <xdr:cNvPr id="76" name="วงเล็บปีกกาขวา 75"/>
        <xdr:cNvSpPr/>
      </xdr:nvSpPr>
      <xdr:spPr>
        <a:xfrm>
          <a:off x="10401300" y="18545175"/>
          <a:ext cx="85725" cy="3048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47626</xdr:colOff>
      <xdr:row>45</xdr:row>
      <xdr:rowOff>152400</xdr:rowOff>
    </xdr:from>
    <xdr:to>
      <xdr:col>2</xdr:col>
      <xdr:colOff>104776</xdr:colOff>
      <xdr:row>61</xdr:row>
      <xdr:rowOff>142875</xdr:rowOff>
    </xdr:to>
    <xdr:sp macro="" textlink="">
      <xdr:nvSpPr>
        <xdr:cNvPr id="77" name="วงเล็บปีกกาขวา 76"/>
        <xdr:cNvSpPr/>
      </xdr:nvSpPr>
      <xdr:spPr>
        <a:xfrm>
          <a:off x="2352676" y="10639425"/>
          <a:ext cx="57150" cy="3952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28575</xdr:colOff>
      <xdr:row>43</xdr:row>
      <xdr:rowOff>171451</xdr:rowOff>
    </xdr:from>
    <xdr:to>
      <xdr:col>9</xdr:col>
      <xdr:colOff>95250</xdr:colOff>
      <xdr:row>61</xdr:row>
      <xdr:rowOff>152401</xdr:rowOff>
    </xdr:to>
    <xdr:sp macro="" textlink="">
      <xdr:nvSpPr>
        <xdr:cNvPr id="78" name="วงเล็บปีกกาขวา 77"/>
        <xdr:cNvSpPr/>
      </xdr:nvSpPr>
      <xdr:spPr>
        <a:xfrm>
          <a:off x="8486775" y="10420351"/>
          <a:ext cx="66675" cy="4629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59056</xdr:colOff>
      <xdr:row>43</xdr:row>
      <xdr:rowOff>171451</xdr:rowOff>
    </xdr:from>
    <xdr:to>
      <xdr:col>10</xdr:col>
      <xdr:colOff>104775</xdr:colOff>
      <xdr:row>61</xdr:row>
      <xdr:rowOff>152401</xdr:rowOff>
    </xdr:to>
    <xdr:sp macro="" textlink="">
      <xdr:nvSpPr>
        <xdr:cNvPr id="79" name="วงเล็บปีกกาขวา 78"/>
        <xdr:cNvSpPr/>
      </xdr:nvSpPr>
      <xdr:spPr>
        <a:xfrm>
          <a:off x="9469756" y="10420351"/>
          <a:ext cx="45719" cy="4629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47625</xdr:colOff>
      <xdr:row>43</xdr:row>
      <xdr:rowOff>161925</xdr:rowOff>
    </xdr:from>
    <xdr:to>
      <xdr:col>11</xdr:col>
      <xdr:colOff>93344</xdr:colOff>
      <xdr:row>61</xdr:row>
      <xdr:rowOff>152400</xdr:rowOff>
    </xdr:to>
    <xdr:sp macro="" textlink="">
      <xdr:nvSpPr>
        <xdr:cNvPr id="80" name="วงเล็บปีกกาขวา 79"/>
        <xdr:cNvSpPr/>
      </xdr:nvSpPr>
      <xdr:spPr>
        <a:xfrm>
          <a:off x="10515600" y="10410825"/>
          <a:ext cx="45719" cy="4638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47625</xdr:colOff>
      <xdr:row>143</xdr:row>
      <xdr:rowOff>152400</xdr:rowOff>
    </xdr:from>
    <xdr:to>
      <xdr:col>2</xdr:col>
      <xdr:colOff>93344</xdr:colOff>
      <xdr:row>146</xdr:row>
      <xdr:rowOff>57150</xdr:rowOff>
    </xdr:to>
    <xdr:sp macro="" textlink="">
      <xdr:nvSpPr>
        <xdr:cNvPr id="86" name="วงเล็บปีกกาขวา 85"/>
        <xdr:cNvSpPr/>
      </xdr:nvSpPr>
      <xdr:spPr>
        <a:xfrm>
          <a:off x="2257425" y="34842450"/>
          <a:ext cx="45719" cy="619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47625</xdr:colOff>
      <xdr:row>143</xdr:row>
      <xdr:rowOff>142875</xdr:rowOff>
    </xdr:from>
    <xdr:to>
      <xdr:col>9</xdr:col>
      <xdr:colOff>93344</xdr:colOff>
      <xdr:row>150</xdr:row>
      <xdr:rowOff>57150</xdr:rowOff>
    </xdr:to>
    <xdr:sp macro="" textlink="">
      <xdr:nvSpPr>
        <xdr:cNvPr id="89" name="วงเล็บปีกกาขวา 88"/>
        <xdr:cNvSpPr/>
      </xdr:nvSpPr>
      <xdr:spPr>
        <a:xfrm>
          <a:off x="8543925" y="34337625"/>
          <a:ext cx="45719" cy="1581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38099</xdr:colOff>
      <xdr:row>143</xdr:row>
      <xdr:rowOff>171450</xdr:rowOff>
    </xdr:from>
    <xdr:to>
      <xdr:col>10</xdr:col>
      <xdr:colOff>83818</xdr:colOff>
      <xdr:row>150</xdr:row>
      <xdr:rowOff>85725</xdr:rowOff>
    </xdr:to>
    <xdr:sp macro="" textlink="">
      <xdr:nvSpPr>
        <xdr:cNvPr id="90" name="วงเล็บปีกกาขวา 89"/>
        <xdr:cNvSpPr/>
      </xdr:nvSpPr>
      <xdr:spPr>
        <a:xfrm>
          <a:off x="9486899" y="34366200"/>
          <a:ext cx="45719" cy="1581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85725</xdr:colOff>
      <xdr:row>117</xdr:row>
      <xdr:rowOff>47625</xdr:rowOff>
    </xdr:from>
    <xdr:to>
      <xdr:col>2</xdr:col>
      <xdr:colOff>133350</xdr:colOff>
      <xdr:row>118</xdr:row>
      <xdr:rowOff>276225</xdr:rowOff>
    </xdr:to>
    <xdr:sp macro="" textlink="">
      <xdr:nvSpPr>
        <xdr:cNvPr id="68" name="วงเล็บปีกกาขวา 67"/>
        <xdr:cNvSpPr/>
      </xdr:nvSpPr>
      <xdr:spPr>
        <a:xfrm>
          <a:off x="2295525" y="28355925"/>
          <a:ext cx="47625" cy="5429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85724</xdr:colOff>
      <xdr:row>119</xdr:row>
      <xdr:rowOff>142876</xdr:rowOff>
    </xdr:from>
    <xdr:to>
      <xdr:col>2</xdr:col>
      <xdr:colOff>133349</xdr:colOff>
      <xdr:row>126</xdr:row>
      <xdr:rowOff>38101</xdr:rowOff>
    </xdr:to>
    <xdr:sp macro="" textlink="">
      <xdr:nvSpPr>
        <xdr:cNvPr id="69" name="วงเล็บปีกกาขวา 68"/>
        <xdr:cNvSpPr/>
      </xdr:nvSpPr>
      <xdr:spPr>
        <a:xfrm>
          <a:off x="2295524" y="29079826"/>
          <a:ext cx="47625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57150</xdr:colOff>
      <xdr:row>119</xdr:row>
      <xdr:rowOff>104775</xdr:rowOff>
    </xdr:from>
    <xdr:to>
      <xdr:col>9</xdr:col>
      <xdr:colOff>104775</xdr:colOff>
      <xdr:row>126</xdr:row>
      <xdr:rowOff>0</xdr:rowOff>
    </xdr:to>
    <xdr:sp macro="" textlink="">
      <xdr:nvSpPr>
        <xdr:cNvPr id="71" name="วงเล็บปีกกาขวา 70"/>
        <xdr:cNvSpPr/>
      </xdr:nvSpPr>
      <xdr:spPr>
        <a:xfrm>
          <a:off x="8553450" y="29041725"/>
          <a:ext cx="47625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57150</xdr:colOff>
      <xdr:row>119</xdr:row>
      <xdr:rowOff>133350</xdr:rowOff>
    </xdr:from>
    <xdr:to>
      <xdr:col>10</xdr:col>
      <xdr:colOff>104775</xdr:colOff>
      <xdr:row>126</xdr:row>
      <xdr:rowOff>28575</xdr:rowOff>
    </xdr:to>
    <xdr:sp macro="" textlink="">
      <xdr:nvSpPr>
        <xdr:cNvPr id="72" name="วงเล็บปีกกาขวา 71"/>
        <xdr:cNvSpPr/>
      </xdr:nvSpPr>
      <xdr:spPr>
        <a:xfrm>
          <a:off x="9505950" y="29070300"/>
          <a:ext cx="47625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85726</xdr:colOff>
      <xdr:row>698</xdr:row>
      <xdr:rowOff>171450</xdr:rowOff>
    </xdr:from>
    <xdr:to>
      <xdr:col>11</xdr:col>
      <xdr:colOff>140970</xdr:colOff>
      <xdr:row>715</xdr:row>
      <xdr:rowOff>76201</xdr:rowOff>
    </xdr:to>
    <xdr:sp macro="" textlink="">
      <xdr:nvSpPr>
        <xdr:cNvPr id="66" name="วงเล็บปีกกาขวา 65"/>
        <xdr:cNvSpPr/>
      </xdr:nvSpPr>
      <xdr:spPr>
        <a:xfrm>
          <a:off x="10629901" y="153990675"/>
          <a:ext cx="55244" cy="39528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57150</xdr:colOff>
      <xdr:row>830</xdr:row>
      <xdr:rowOff>114300</xdr:rowOff>
    </xdr:from>
    <xdr:to>
      <xdr:col>11</xdr:col>
      <xdr:colOff>102869</xdr:colOff>
      <xdr:row>846</xdr:row>
      <xdr:rowOff>95250</xdr:rowOff>
    </xdr:to>
    <xdr:sp macro="" textlink="">
      <xdr:nvSpPr>
        <xdr:cNvPr id="84" name="วงเล็บปีกกาขวา 83"/>
        <xdr:cNvSpPr/>
      </xdr:nvSpPr>
      <xdr:spPr>
        <a:xfrm>
          <a:off x="10601325" y="50244375"/>
          <a:ext cx="45719" cy="3790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76200</xdr:colOff>
      <xdr:row>731</xdr:row>
      <xdr:rowOff>161926</xdr:rowOff>
    </xdr:from>
    <xdr:to>
      <xdr:col>11</xdr:col>
      <xdr:colOff>121919</xdr:colOff>
      <xdr:row>746</xdr:row>
      <xdr:rowOff>171451</xdr:rowOff>
    </xdr:to>
    <xdr:sp macro="" textlink="">
      <xdr:nvSpPr>
        <xdr:cNvPr id="88" name="วงเล็บปีกกาขวา 87"/>
        <xdr:cNvSpPr/>
      </xdr:nvSpPr>
      <xdr:spPr>
        <a:xfrm>
          <a:off x="10620375" y="161991676"/>
          <a:ext cx="45719" cy="3581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763</xdr:row>
      <xdr:rowOff>161925</xdr:rowOff>
    </xdr:from>
    <xdr:to>
      <xdr:col>11</xdr:col>
      <xdr:colOff>112394</xdr:colOff>
      <xdr:row>778</xdr:row>
      <xdr:rowOff>19050</xdr:rowOff>
    </xdr:to>
    <xdr:sp macro="" textlink="">
      <xdr:nvSpPr>
        <xdr:cNvPr id="94" name="วงเล็บปีกกาขวา 93"/>
        <xdr:cNvSpPr/>
      </xdr:nvSpPr>
      <xdr:spPr>
        <a:xfrm>
          <a:off x="10610850" y="169945050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11</xdr:row>
      <xdr:rowOff>85724</xdr:rowOff>
    </xdr:from>
    <xdr:to>
      <xdr:col>2</xdr:col>
      <xdr:colOff>104775</xdr:colOff>
      <xdr:row>23</xdr:row>
      <xdr:rowOff>142875</xdr:rowOff>
    </xdr:to>
    <xdr:sp macro="" textlink="">
      <xdr:nvSpPr>
        <xdr:cNvPr id="2" name="วงเล็บปีกกาขวา 1"/>
        <xdr:cNvSpPr/>
      </xdr:nvSpPr>
      <xdr:spPr>
        <a:xfrm>
          <a:off x="1952625" y="2571749"/>
          <a:ext cx="57150" cy="29432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38100</xdr:colOff>
      <xdr:row>11</xdr:row>
      <xdr:rowOff>76199</xdr:rowOff>
    </xdr:from>
    <xdr:to>
      <xdr:col>9</xdr:col>
      <xdr:colOff>104775</xdr:colOff>
      <xdr:row>24</xdr:row>
      <xdr:rowOff>38099</xdr:rowOff>
    </xdr:to>
    <xdr:sp macro="" textlink="">
      <xdr:nvSpPr>
        <xdr:cNvPr id="3" name="วงเล็บปีกกาขวา 2"/>
        <xdr:cNvSpPr/>
      </xdr:nvSpPr>
      <xdr:spPr>
        <a:xfrm>
          <a:off x="8153400" y="2562224"/>
          <a:ext cx="66675" cy="3076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11</xdr:row>
      <xdr:rowOff>133349</xdr:rowOff>
    </xdr:from>
    <xdr:to>
      <xdr:col>10</xdr:col>
      <xdr:colOff>121919</xdr:colOff>
      <xdr:row>23</xdr:row>
      <xdr:rowOff>228599</xdr:rowOff>
    </xdr:to>
    <xdr:sp macro="" textlink="">
      <xdr:nvSpPr>
        <xdr:cNvPr id="4" name="วงเล็บปีกกาขวา 3"/>
        <xdr:cNvSpPr/>
      </xdr:nvSpPr>
      <xdr:spPr>
        <a:xfrm>
          <a:off x="8877300" y="2619374"/>
          <a:ext cx="45719" cy="2981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11</xdr:row>
      <xdr:rowOff>142874</xdr:rowOff>
    </xdr:from>
    <xdr:to>
      <xdr:col>11</xdr:col>
      <xdr:colOff>112394</xdr:colOff>
      <xdr:row>24</xdr:row>
      <xdr:rowOff>47624</xdr:rowOff>
    </xdr:to>
    <xdr:sp macro="" textlink="">
      <xdr:nvSpPr>
        <xdr:cNvPr id="5" name="วงเล็บปีกกาขวา 4"/>
        <xdr:cNvSpPr/>
      </xdr:nvSpPr>
      <xdr:spPr>
        <a:xfrm>
          <a:off x="9610725" y="2628899"/>
          <a:ext cx="45719" cy="3019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231</xdr:row>
      <xdr:rowOff>190500</xdr:rowOff>
    </xdr:from>
    <xdr:to>
      <xdr:col>9</xdr:col>
      <xdr:colOff>123825</xdr:colOff>
      <xdr:row>235</xdr:row>
      <xdr:rowOff>247651</xdr:rowOff>
    </xdr:to>
    <xdr:sp macro="" textlink="">
      <xdr:nvSpPr>
        <xdr:cNvPr id="7" name="วงเล็บปีกกาขวา 6"/>
        <xdr:cNvSpPr/>
      </xdr:nvSpPr>
      <xdr:spPr>
        <a:xfrm>
          <a:off x="8562975" y="76352400"/>
          <a:ext cx="57150" cy="10001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19050</xdr:colOff>
      <xdr:row>231</xdr:row>
      <xdr:rowOff>228600</xdr:rowOff>
    </xdr:from>
    <xdr:to>
      <xdr:col>10</xdr:col>
      <xdr:colOff>76200</xdr:colOff>
      <xdr:row>236</xdr:row>
      <xdr:rowOff>1</xdr:rowOff>
    </xdr:to>
    <xdr:sp macro="" textlink="">
      <xdr:nvSpPr>
        <xdr:cNvPr id="8" name="วงเล็บปีกกาขวา 7"/>
        <xdr:cNvSpPr/>
      </xdr:nvSpPr>
      <xdr:spPr>
        <a:xfrm>
          <a:off x="8877300" y="8848725"/>
          <a:ext cx="57150" cy="114300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47625</xdr:colOff>
      <xdr:row>39</xdr:row>
      <xdr:rowOff>85724</xdr:rowOff>
    </xdr:from>
    <xdr:to>
      <xdr:col>2</xdr:col>
      <xdr:colOff>104775</xdr:colOff>
      <xdr:row>51</xdr:row>
      <xdr:rowOff>142875</xdr:rowOff>
    </xdr:to>
    <xdr:sp macro="" textlink="">
      <xdr:nvSpPr>
        <xdr:cNvPr id="9" name="วงเล็บปีกกาขวา 8"/>
        <xdr:cNvSpPr/>
      </xdr:nvSpPr>
      <xdr:spPr>
        <a:xfrm>
          <a:off x="1914525" y="2571749"/>
          <a:ext cx="57150" cy="29432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38100</xdr:colOff>
      <xdr:row>39</xdr:row>
      <xdr:rowOff>76200</xdr:rowOff>
    </xdr:from>
    <xdr:to>
      <xdr:col>9</xdr:col>
      <xdr:colOff>114300</xdr:colOff>
      <xdr:row>52</xdr:row>
      <xdr:rowOff>161925</xdr:rowOff>
    </xdr:to>
    <xdr:sp macro="" textlink="">
      <xdr:nvSpPr>
        <xdr:cNvPr id="10" name="วงเล็บปีกกาขวา 9"/>
        <xdr:cNvSpPr/>
      </xdr:nvSpPr>
      <xdr:spPr>
        <a:xfrm>
          <a:off x="8153400" y="8601075"/>
          <a:ext cx="76200" cy="3057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39</xdr:row>
      <xdr:rowOff>133350</xdr:rowOff>
    </xdr:from>
    <xdr:to>
      <xdr:col>10</xdr:col>
      <xdr:colOff>121919</xdr:colOff>
      <xdr:row>52</xdr:row>
      <xdr:rowOff>152400</xdr:rowOff>
    </xdr:to>
    <xdr:sp macro="" textlink="">
      <xdr:nvSpPr>
        <xdr:cNvPr id="11" name="วงเล็บปีกกาขวา 10"/>
        <xdr:cNvSpPr/>
      </xdr:nvSpPr>
      <xdr:spPr>
        <a:xfrm>
          <a:off x="8877300" y="8658225"/>
          <a:ext cx="45719" cy="2990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39</xdr:row>
      <xdr:rowOff>142875</xdr:rowOff>
    </xdr:from>
    <xdr:to>
      <xdr:col>11</xdr:col>
      <xdr:colOff>112394</xdr:colOff>
      <xdr:row>52</xdr:row>
      <xdr:rowOff>161925</xdr:rowOff>
    </xdr:to>
    <xdr:sp macro="" textlink="">
      <xdr:nvSpPr>
        <xdr:cNvPr id="12" name="วงเล็บปีกกาขวา 11"/>
        <xdr:cNvSpPr/>
      </xdr:nvSpPr>
      <xdr:spPr>
        <a:xfrm>
          <a:off x="9610725" y="8667750"/>
          <a:ext cx="45719" cy="2990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47625</xdr:colOff>
      <xdr:row>67</xdr:row>
      <xdr:rowOff>85723</xdr:rowOff>
    </xdr:from>
    <xdr:to>
      <xdr:col>2</xdr:col>
      <xdr:colOff>93344</xdr:colOff>
      <xdr:row>81</xdr:row>
      <xdr:rowOff>209549</xdr:rowOff>
    </xdr:to>
    <xdr:sp macro="" textlink="">
      <xdr:nvSpPr>
        <xdr:cNvPr id="13" name="วงเล็บปีกกาขวา 12"/>
        <xdr:cNvSpPr/>
      </xdr:nvSpPr>
      <xdr:spPr>
        <a:xfrm>
          <a:off x="1914525" y="15001873"/>
          <a:ext cx="45719" cy="33718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67</xdr:row>
      <xdr:rowOff>76200</xdr:rowOff>
    </xdr:from>
    <xdr:to>
      <xdr:col>9</xdr:col>
      <xdr:colOff>83818</xdr:colOff>
      <xdr:row>82</xdr:row>
      <xdr:rowOff>47625</xdr:rowOff>
    </xdr:to>
    <xdr:sp macro="" textlink="">
      <xdr:nvSpPr>
        <xdr:cNvPr id="14" name="วงเล็บปีกกาขวา 13"/>
        <xdr:cNvSpPr/>
      </xdr:nvSpPr>
      <xdr:spPr>
        <a:xfrm>
          <a:off x="8353424" y="14516100"/>
          <a:ext cx="45719" cy="3448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67</xdr:row>
      <xdr:rowOff>133349</xdr:rowOff>
    </xdr:from>
    <xdr:to>
      <xdr:col>10</xdr:col>
      <xdr:colOff>121919</xdr:colOff>
      <xdr:row>82</xdr:row>
      <xdr:rowOff>38099</xdr:rowOff>
    </xdr:to>
    <xdr:sp macro="" textlink="">
      <xdr:nvSpPr>
        <xdr:cNvPr id="15" name="วงเล็บปีกกาขวา 14"/>
        <xdr:cNvSpPr/>
      </xdr:nvSpPr>
      <xdr:spPr>
        <a:xfrm>
          <a:off x="9077325" y="14573249"/>
          <a:ext cx="45719" cy="3381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67</xdr:row>
      <xdr:rowOff>142875</xdr:rowOff>
    </xdr:from>
    <xdr:to>
      <xdr:col>11</xdr:col>
      <xdr:colOff>112394</xdr:colOff>
      <xdr:row>82</xdr:row>
      <xdr:rowOff>19049</xdr:rowOff>
    </xdr:to>
    <xdr:sp macro="" textlink="">
      <xdr:nvSpPr>
        <xdr:cNvPr id="16" name="วงเล็บปีกกาขวา 15"/>
        <xdr:cNvSpPr/>
      </xdr:nvSpPr>
      <xdr:spPr>
        <a:xfrm>
          <a:off x="9705975" y="14582775"/>
          <a:ext cx="45719" cy="33527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128</xdr:row>
      <xdr:rowOff>123826</xdr:rowOff>
    </xdr:from>
    <xdr:to>
      <xdr:col>2</xdr:col>
      <xdr:colOff>104774</xdr:colOff>
      <xdr:row>142</xdr:row>
      <xdr:rowOff>152400</xdr:rowOff>
    </xdr:to>
    <xdr:sp macro="" textlink="">
      <xdr:nvSpPr>
        <xdr:cNvPr id="26" name="วงเล็บปีกกาขวา 25"/>
        <xdr:cNvSpPr/>
      </xdr:nvSpPr>
      <xdr:spPr>
        <a:xfrm>
          <a:off x="1925955" y="21717001"/>
          <a:ext cx="45719" cy="32861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128</xdr:row>
      <xdr:rowOff>76200</xdr:rowOff>
    </xdr:from>
    <xdr:to>
      <xdr:col>9</xdr:col>
      <xdr:colOff>83818</xdr:colOff>
      <xdr:row>143</xdr:row>
      <xdr:rowOff>19050</xdr:rowOff>
    </xdr:to>
    <xdr:sp macro="" textlink="">
      <xdr:nvSpPr>
        <xdr:cNvPr id="30" name="วงเล็บปีกกาขวา 29"/>
        <xdr:cNvSpPr/>
      </xdr:nvSpPr>
      <xdr:spPr>
        <a:xfrm>
          <a:off x="8353424" y="21669375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128</xdr:row>
      <xdr:rowOff>133349</xdr:rowOff>
    </xdr:from>
    <xdr:to>
      <xdr:col>10</xdr:col>
      <xdr:colOff>121919</xdr:colOff>
      <xdr:row>143</xdr:row>
      <xdr:rowOff>66675</xdr:rowOff>
    </xdr:to>
    <xdr:sp macro="" textlink="">
      <xdr:nvSpPr>
        <xdr:cNvPr id="31" name="วงเล็บปีกกาขวา 30"/>
        <xdr:cNvSpPr/>
      </xdr:nvSpPr>
      <xdr:spPr>
        <a:xfrm>
          <a:off x="9077325" y="21726524"/>
          <a:ext cx="45719" cy="3419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128</xdr:row>
      <xdr:rowOff>142875</xdr:rowOff>
    </xdr:from>
    <xdr:to>
      <xdr:col>11</xdr:col>
      <xdr:colOff>112394</xdr:colOff>
      <xdr:row>143</xdr:row>
      <xdr:rowOff>85725</xdr:rowOff>
    </xdr:to>
    <xdr:sp macro="" textlink="">
      <xdr:nvSpPr>
        <xdr:cNvPr id="32" name="วงเล็บปีกกาขวา 31"/>
        <xdr:cNvSpPr/>
      </xdr:nvSpPr>
      <xdr:spPr>
        <a:xfrm>
          <a:off x="9705975" y="21736050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160</xdr:row>
      <xdr:rowOff>76200</xdr:rowOff>
    </xdr:from>
    <xdr:to>
      <xdr:col>9</xdr:col>
      <xdr:colOff>83818</xdr:colOff>
      <xdr:row>174</xdr:row>
      <xdr:rowOff>95250</xdr:rowOff>
    </xdr:to>
    <xdr:sp macro="" textlink="">
      <xdr:nvSpPr>
        <xdr:cNvPr id="34" name="วงเล็บปีกกาขวา 33"/>
        <xdr:cNvSpPr/>
      </xdr:nvSpPr>
      <xdr:spPr>
        <a:xfrm>
          <a:off x="8353424" y="28365450"/>
          <a:ext cx="45719" cy="3314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160</xdr:row>
      <xdr:rowOff>28576</xdr:rowOff>
    </xdr:from>
    <xdr:to>
      <xdr:col>10</xdr:col>
      <xdr:colOff>121919</xdr:colOff>
      <xdr:row>174</xdr:row>
      <xdr:rowOff>161925</xdr:rowOff>
    </xdr:to>
    <xdr:sp macro="" textlink="">
      <xdr:nvSpPr>
        <xdr:cNvPr id="35" name="วงเล็บปีกกาขวา 34"/>
        <xdr:cNvSpPr/>
      </xdr:nvSpPr>
      <xdr:spPr>
        <a:xfrm>
          <a:off x="9077325" y="28317826"/>
          <a:ext cx="45719" cy="3428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160</xdr:row>
      <xdr:rowOff>19051</xdr:rowOff>
    </xdr:from>
    <xdr:to>
      <xdr:col>11</xdr:col>
      <xdr:colOff>112394</xdr:colOff>
      <xdr:row>174</xdr:row>
      <xdr:rowOff>123825</xdr:rowOff>
    </xdr:to>
    <xdr:sp macro="" textlink="">
      <xdr:nvSpPr>
        <xdr:cNvPr id="36" name="วงเล็บปีกกาขวา 35"/>
        <xdr:cNvSpPr/>
      </xdr:nvSpPr>
      <xdr:spPr>
        <a:xfrm>
          <a:off x="9705975" y="28308301"/>
          <a:ext cx="45719" cy="33527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57150</xdr:colOff>
      <xdr:row>159</xdr:row>
      <xdr:rowOff>123825</xdr:rowOff>
    </xdr:from>
    <xdr:to>
      <xdr:col>2</xdr:col>
      <xdr:colOff>102869</xdr:colOff>
      <xdr:row>173</xdr:row>
      <xdr:rowOff>133350</xdr:rowOff>
    </xdr:to>
    <xdr:sp macro="" textlink="">
      <xdr:nvSpPr>
        <xdr:cNvPr id="47" name="วงเล็บปีกกาขวา 46"/>
        <xdr:cNvSpPr/>
      </xdr:nvSpPr>
      <xdr:spPr>
        <a:xfrm>
          <a:off x="1924050" y="28146375"/>
          <a:ext cx="45719" cy="3286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258</xdr:row>
      <xdr:rowOff>190500</xdr:rowOff>
    </xdr:from>
    <xdr:to>
      <xdr:col>9</xdr:col>
      <xdr:colOff>112394</xdr:colOff>
      <xdr:row>272</xdr:row>
      <xdr:rowOff>219075</xdr:rowOff>
    </xdr:to>
    <xdr:sp macro="" textlink="">
      <xdr:nvSpPr>
        <xdr:cNvPr id="27" name="วงเล็บปีกกาขวา 26"/>
        <xdr:cNvSpPr/>
      </xdr:nvSpPr>
      <xdr:spPr>
        <a:xfrm>
          <a:off x="8020050" y="41024175"/>
          <a:ext cx="45719" cy="3228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19049</xdr:colOff>
      <xdr:row>259</xdr:row>
      <xdr:rowOff>0</xdr:rowOff>
    </xdr:from>
    <xdr:to>
      <xdr:col>10</xdr:col>
      <xdr:colOff>123824</xdr:colOff>
      <xdr:row>272</xdr:row>
      <xdr:rowOff>209550</xdr:rowOff>
    </xdr:to>
    <xdr:sp macro="" textlink="">
      <xdr:nvSpPr>
        <xdr:cNvPr id="28" name="วงเล็บปีกกาขวา 27"/>
        <xdr:cNvSpPr/>
      </xdr:nvSpPr>
      <xdr:spPr>
        <a:xfrm>
          <a:off x="8658224" y="41062275"/>
          <a:ext cx="104775" cy="31813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352</xdr:row>
      <xdr:rowOff>190500</xdr:rowOff>
    </xdr:from>
    <xdr:to>
      <xdr:col>9</xdr:col>
      <xdr:colOff>123825</xdr:colOff>
      <xdr:row>356</xdr:row>
      <xdr:rowOff>247651</xdr:rowOff>
    </xdr:to>
    <xdr:sp macro="" textlink="">
      <xdr:nvSpPr>
        <xdr:cNvPr id="29" name="วงเล็บปีกกาขวา 28"/>
        <xdr:cNvSpPr/>
      </xdr:nvSpPr>
      <xdr:spPr>
        <a:xfrm>
          <a:off x="8382000" y="48234600"/>
          <a:ext cx="57150" cy="95250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19050</xdr:colOff>
      <xdr:row>352</xdr:row>
      <xdr:rowOff>228600</xdr:rowOff>
    </xdr:from>
    <xdr:to>
      <xdr:col>10</xdr:col>
      <xdr:colOff>76200</xdr:colOff>
      <xdr:row>357</xdr:row>
      <xdr:rowOff>1</xdr:rowOff>
    </xdr:to>
    <xdr:sp macro="" textlink="">
      <xdr:nvSpPr>
        <xdr:cNvPr id="33" name="วงเล็บปีกกาขวา 32"/>
        <xdr:cNvSpPr/>
      </xdr:nvSpPr>
      <xdr:spPr>
        <a:xfrm>
          <a:off x="9020175" y="48272700"/>
          <a:ext cx="57150" cy="91440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0</xdr:colOff>
      <xdr:row>259</xdr:row>
      <xdr:rowOff>0</xdr:rowOff>
    </xdr:from>
    <xdr:to>
      <xdr:col>11</xdr:col>
      <xdr:colOff>104775</xdr:colOff>
      <xdr:row>272</xdr:row>
      <xdr:rowOff>209550</xdr:rowOff>
    </xdr:to>
    <xdr:sp macro="" textlink="">
      <xdr:nvSpPr>
        <xdr:cNvPr id="37" name="วงเล็บปีกกาขวา 36"/>
        <xdr:cNvSpPr/>
      </xdr:nvSpPr>
      <xdr:spPr>
        <a:xfrm>
          <a:off x="9439275" y="41062275"/>
          <a:ext cx="104775" cy="31813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66674</xdr:colOff>
      <xdr:row>289</xdr:row>
      <xdr:rowOff>190500</xdr:rowOff>
    </xdr:from>
    <xdr:to>
      <xdr:col>9</xdr:col>
      <xdr:colOff>112393</xdr:colOff>
      <xdr:row>294</xdr:row>
      <xdr:rowOff>95249</xdr:rowOff>
    </xdr:to>
    <xdr:sp macro="" textlink="">
      <xdr:nvSpPr>
        <xdr:cNvPr id="38" name="วงเล็บปีกกาขวา 37"/>
        <xdr:cNvSpPr/>
      </xdr:nvSpPr>
      <xdr:spPr>
        <a:xfrm>
          <a:off x="7943849" y="47539275"/>
          <a:ext cx="45719" cy="10477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19049</xdr:colOff>
      <xdr:row>290</xdr:row>
      <xdr:rowOff>0</xdr:rowOff>
    </xdr:from>
    <xdr:to>
      <xdr:col>10</xdr:col>
      <xdr:colOff>152400</xdr:colOff>
      <xdr:row>294</xdr:row>
      <xdr:rowOff>152400</xdr:rowOff>
    </xdr:to>
    <xdr:sp macro="" textlink="">
      <xdr:nvSpPr>
        <xdr:cNvPr id="39" name="วงเล็บปีกกาขวา 38"/>
        <xdr:cNvSpPr/>
      </xdr:nvSpPr>
      <xdr:spPr>
        <a:xfrm>
          <a:off x="8582024" y="47577375"/>
          <a:ext cx="133351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0</xdr:colOff>
      <xdr:row>290</xdr:row>
      <xdr:rowOff>0</xdr:rowOff>
    </xdr:from>
    <xdr:to>
      <xdr:col>11</xdr:col>
      <xdr:colOff>114300</xdr:colOff>
      <xdr:row>294</xdr:row>
      <xdr:rowOff>200025</xdr:rowOff>
    </xdr:to>
    <xdr:sp macro="" textlink="">
      <xdr:nvSpPr>
        <xdr:cNvPr id="40" name="วงเล็บปีกกาขวา 39"/>
        <xdr:cNvSpPr/>
      </xdr:nvSpPr>
      <xdr:spPr>
        <a:xfrm>
          <a:off x="9439275" y="47577375"/>
          <a:ext cx="114300" cy="1114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192</xdr:row>
      <xdr:rowOff>123826</xdr:rowOff>
    </xdr:from>
    <xdr:to>
      <xdr:col>2</xdr:col>
      <xdr:colOff>104774</xdr:colOff>
      <xdr:row>206</xdr:row>
      <xdr:rowOff>152400</xdr:rowOff>
    </xdr:to>
    <xdr:sp macro="" textlink="">
      <xdr:nvSpPr>
        <xdr:cNvPr id="43" name="วงเล็บปีกกาขวา 42"/>
        <xdr:cNvSpPr/>
      </xdr:nvSpPr>
      <xdr:spPr>
        <a:xfrm>
          <a:off x="1925955" y="21955126"/>
          <a:ext cx="45719" cy="32861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192</xdr:row>
      <xdr:rowOff>76200</xdr:rowOff>
    </xdr:from>
    <xdr:to>
      <xdr:col>9</xdr:col>
      <xdr:colOff>83818</xdr:colOff>
      <xdr:row>207</xdr:row>
      <xdr:rowOff>19050</xdr:rowOff>
    </xdr:to>
    <xdr:sp macro="" textlink="">
      <xdr:nvSpPr>
        <xdr:cNvPr id="44" name="วงเล็บปีกกาขวา 43"/>
        <xdr:cNvSpPr/>
      </xdr:nvSpPr>
      <xdr:spPr>
        <a:xfrm>
          <a:off x="8143874" y="21907500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192</xdr:row>
      <xdr:rowOff>133349</xdr:rowOff>
    </xdr:from>
    <xdr:to>
      <xdr:col>10</xdr:col>
      <xdr:colOff>121919</xdr:colOff>
      <xdr:row>207</xdr:row>
      <xdr:rowOff>66675</xdr:rowOff>
    </xdr:to>
    <xdr:sp macro="" textlink="">
      <xdr:nvSpPr>
        <xdr:cNvPr id="45" name="วงเล็บปีกกาขวา 44"/>
        <xdr:cNvSpPr/>
      </xdr:nvSpPr>
      <xdr:spPr>
        <a:xfrm>
          <a:off x="8867775" y="21964649"/>
          <a:ext cx="45719" cy="3419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192</xdr:row>
      <xdr:rowOff>142875</xdr:rowOff>
    </xdr:from>
    <xdr:to>
      <xdr:col>11</xdr:col>
      <xdr:colOff>112394</xdr:colOff>
      <xdr:row>207</xdr:row>
      <xdr:rowOff>85725</xdr:rowOff>
    </xdr:to>
    <xdr:sp macro="" textlink="">
      <xdr:nvSpPr>
        <xdr:cNvPr id="46" name="วงเล็บปีกกาขวา 45"/>
        <xdr:cNvSpPr/>
      </xdr:nvSpPr>
      <xdr:spPr>
        <a:xfrm>
          <a:off x="9658350" y="21974175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221</xdr:row>
      <xdr:rowOff>76200</xdr:rowOff>
    </xdr:from>
    <xdr:to>
      <xdr:col>9</xdr:col>
      <xdr:colOff>83818</xdr:colOff>
      <xdr:row>235</xdr:row>
      <xdr:rowOff>95250</xdr:rowOff>
    </xdr:to>
    <xdr:sp macro="" textlink="">
      <xdr:nvSpPr>
        <xdr:cNvPr id="48" name="วงเล็บปีกกาขวา 47"/>
        <xdr:cNvSpPr/>
      </xdr:nvSpPr>
      <xdr:spPr>
        <a:xfrm>
          <a:off x="8143874" y="28603575"/>
          <a:ext cx="45719" cy="3314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221</xdr:row>
      <xdr:rowOff>28576</xdr:rowOff>
    </xdr:from>
    <xdr:to>
      <xdr:col>10</xdr:col>
      <xdr:colOff>121919</xdr:colOff>
      <xdr:row>235</xdr:row>
      <xdr:rowOff>161925</xdr:rowOff>
    </xdr:to>
    <xdr:sp macro="" textlink="">
      <xdr:nvSpPr>
        <xdr:cNvPr id="49" name="วงเล็บปีกกาขวา 48"/>
        <xdr:cNvSpPr/>
      </xdr:nvSpPr>
      <xdr:spPr>
        <a:xfrm>
          <a:off x="8867775" y="28555951"/>
          <a:ext cx="45719" cy="3428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221</xdr:row>
      <xdr:rowOff>19051</xdr:rowOff>
    </xdr:from>
    <xdr:to>
      <xdr:col>11</xdr:col>
      <xdr:colOff>112394</xdr:colOff>
      <xdr:row>235</xdr:row>
      <xdr:rowOff>123825</xdr:rowOff>
    </xdr:to>
    <xdr:sp macro="" textlink="">
      <xdr:nvSpPr>
        <xdr:cNvPr id="50" name="วงเล็บปีกกาขวา 49"/>
        <xdr:cNvSpPr/>
      </xdr:nvSpPr>
      <xdr:spPr>
        <a:xfrm>
          <a:off x="9658350" y="28546426"/>
          <a:ext cx="45719" cy="34004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57150</xdr:colOff>
      <xdr:row>220</xdr:row>
      <xdr:rowOff>123825</xdr:rowOff>
    </xdr:from>
    <xdr:to>
      <xdr:col>2</xdr:col>
      <xdr:colOff>102869</xdr:colOff>
      <xdr:row>234</xdr:row>
      <xdr:rowOff>133350</xdr:rowOff>
    </xdr:to>
    <xdr:sp macro="" textlink="">
      <xdr:nvSpPr>
        <xdr:cNvPr id="51" name="วงเล็บปีกกาขวา 50"/>
        <xdr:cNvSpPr/>
      </xdr:nvSpPr>
      <xdr:spPr>
        <a:xfrm>
          <a:off x="1924050" y="28384500"/>
          <a:ext cx="45719" cy="3333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192</xdr:row>
      <xdr:rowOff>123826</xdr:rowOff>
    </xdr:from>
    <xdr:to>
      <xdr:col>2</xdr:col>
      <xdr:colOff>104774</xdr:colOff>
      <xdr:row>206</xdr:row>
      <xdr:rowOff>152400</xdr:rowOff>
    </xdr:to>
    <xdr:sp macro="" textlink="">
      <xdr:nvSpPr>
        <xdr:cNvPr id="52" name="วงเล็บปีกกาขวา 51"/>
        <xdr:cNvSpPr/>
      </xdr:nvSpPr>
      <xdr:spPr>
        <a:xfrm>
          <a:off x="1925955" y="21955126"/>
          <a:ext cx="45719" cy="32861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192</xdr:row>
      <xdr:rowOff>76200</xdr:rowOff>
    </xdr:from>
    <xdr:to>
      <xdr:col>9</xdr:col>
      <xdr:colOff>83818</xdr:colOff>
      <xdr:row>207</xdr:row>
      <xdr:rowOff>19050</xdr:rowOff>
    </xdr:to>
    <xdr:sp macro="" textlink="">
      <xdr:nvSpPr>
        <xdr:cNvPr id="53" name="วงเล็บปีกกาขวา 52"/>
        <xdr:cNvSpPr/>
      </xdr:nvSpPr>
      <xdr:spPr>
        <a:xfrm>
          <a:off x="8143874" y="21907500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192</xdr:row>
      <xdr:rowOff>133349</xdr:rowOff>
    </xdr:from>
    <xdr:to>
      <xdr:col>10</xdr:col>
      <xdr:colOff>121919</xdr:colOff>
      <xdr:row>207</xdr:row>
      <xdr:rowOff>66675</xdr:rowOff>
    </xdr:to>
    <xdr:sp macro="" textlink="">
      <xdr:nvSpPr>
        <xdr:cNvPr id="54" name="วงเล็บปีกกาขวา 53"/>
        <xdr:cNvSpPr/>
      </xdr:nvSpPr>
      <xdr:spPr>
        <a:xfrm>
          <a:off x="8867775" y="21964649"/>
          <a:ext cx="45719" cy="3419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192</xdr:row>
      <xdr:rowOff>142875</xdr:rowOff>
    </xdr:from>
    <xdr:to>
      <xdr:col>11</xdr:col>
      <xdr:colOff>112394</xdr:colOff>
      <xdr:row>207</xdr:row>
      <xdr:rowOff>85725</xdr:rowOff>
    </xdr:to>
    <xdr:sp macro="" textlink="">
      <xdr:nvSpPr>
        <xdr:cNvPr id="55" name="วงเล็บปีกกาขวา 54"/>
        <xdr:cNvSpPr/>
      </xdr:nvSpPr>
      <xdr:spPr>
        <a:xfrm>
          <a:off x="9658350" y="21974175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221</xdr:row>
      <xdr:rowOff>76200</xdr:rowOff>
    </xdr:from>
    <xdr:to>
      <xdr:col>9</xdr:col>
      <xdr:colOff>83818</xdr:colOff>
      <xdr:row>235</xdr:row>
      <xdr:rowOff>95250</xdr:rowOff>
    </xdr:to>
    <xdr:sp macro="" textlink="">
      <xdr:nvSpPr>
        <xdr:cNvPr id="56" name="วงเล็บปีกกาขวา 55"/>
        <xdr:cNvSpPr/>
      </xdr:nvSpPr>
      <xdr:spPr>
        <a:xfrm>
          <a:off x="8143874" y="28603575"/>
          <a:ext cx="45719" cy="3314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221</xdr:row>
      <xdr:rowOff>28576</xdr:rowOff>
    </xdr:from>
    <xdr:to>
      <xdr:col>10</xdr:col>
      <xdr:colOff>121919</xdr:colOff>
      <xdr:row>235</xdr:row>
      <xdr:rowOff>161925</xdr:rowOff>
    </xdr:to>
    <xdr:sp macro="" textlink="">
      <xdr:nvSpPr>
        <xdr:cNvPr id="57" name="วงเล็บปีกกาขวา 56"/>
        <xdr:cNvSpPr/>
      </xdr:nvSpPr>
      <xdr:spPr>
        <a:xfrm>
          <a:off x="8867775" y="28555951"/>
          <a:ext cx="45719" cy="3428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221</xdr:row>
      <xdr:rowOff>19051</xdr:rowOff>
    </xdr:from>
    <xdr:to>
      <xdr:col>11</xdr:col>
      <xdr:colOff>112394</xdr:colOff>
      <xdr:row>235</xdr:row>
      <xdr:rowOff>123825</xdr:rowOff>
    </xdr:to>
    <xdr:sp macro="" textlink="">
      <xdr:nvSpPr>
        <xdr:cNvPr id="58" name="วงเล็บปีกกาขวา 57"/>
        <xdr:cNvSpPr/>
      </xdr:nvSpPr>
      <xdr:spPr>
        <a:xfrm>
          <a:off x="9658350" y="28546426"/>
          <a:ext cx="45719" cy="34004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57150</xdr:colOff>
      <xdr:row>220</xdr:row>
      <xdr:rowOff>123825</xdr:rowOff>
    </xdr:from>
    <xdr:to>
      <xdr:col>2</xdr:col>
      <xdr:colOff>102869</xdr:colOff>
      <xdr:row>234</xdr:row>
      <xdr:rowOff>133350</xdr:rowOff>
    </xdr:to>
    <xdr:sp macro="" textlink="">
      <xdr:nvSpPr>
        <xdr:cNvPr id="59" name="วงเล็บปีกกาขวา 58"/>
        <xdr:cNvSpPr/>
      </xdr:nvSpPr>
      <xdr:spPr>
        <a:xfrm>
          <a:off x="1924050" y="28384500"/>
          <a:ext cx="45719" cy="3333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47625</xdr:colOff>
      <xdr:row>97</xdr:row>
      <xdr:rowOff>85723</xdr:rowOff>
    </xdr:from>
    <xdr:to>
      <xdr:col>2</xdr:col>
      <xdr:colOff>93344</xdr:colOff>
      <xdr:row>111</xdr:row>
      <xdr:rowOff>209549</xdr:rowOff>
    </xdr:to>
    <xdr:sp macro="" textlink="">
      <xdr:nvSpPr>
        <xdr:cNvPr id="60" name="วงเล็บปีกกาขวา 59"/>
        <xdr:cNvSpPr/>
      </xdr:nvSpPr>
      <xdr:spPr>
        <a:xfrm>
          <a:off x="1914525" y="15239998"/>
          <a:ext cx="45719" cy="33718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97</xdr:row>
      <xdr:rowOff>76200</xdr:rowOff>
    </xdr:from>
    <xdr:to>
      <xdr:col>9</xdr:col>
      <xdr:colOff>83818</xdr:colOff>
      <xdr:row>112</xdr:row>
      <xdr:rowOff>47625</xdr:rowOff>
    </xdr:to>
    <xdr:sp macro="" textlink="">
      <xdr:nvSpPr>
        <xdr:cNvPr id="61" name="วงเล็บปีกกาขวา 60"/>
        <xdr:cNvSpPr/>
      </xdr:nvSpPr>
      <xdr:spPr>
        <a:xfrm>
          <a:off x="8143874" y="15230475"/>
          <a:ext cx="45719" cy="3448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97</xdr:row>
      <xdr:rowOff>133349</xdr:rowOff>
    </xdr:from>
    <xdr:to>
      <xdr:col>10</xdr:col>
      <xdr:colOff>121919</xdr:colOff>
      <xdr:row>112</xdr:row>
      <xdr:rowOff>38099</xdr:rowOff>
    </xdr:to>
    <xdr:sp macro="" textlink="">
      <xdr:nvSpPr>
        <xdr:cNvPr id="62" name="วงเล็บปีกกาขวา 61"/>
        <xdr:cNvSpPr/>
      </xdr:nvSpPr>
      <xdr:spPr>
        <a:xfrm>
          <a:off x="8867775" y="15287624"/>
          <a:ext cx="45719" cy="3381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97</xdr:row>
      <xdr:rowOff>142875</xdr:rowOff>
    </xdr:from>
    <xdr:to>
      <xdr:col>11</xdr:col>
      <xdr:colOff>112394</xdr:colOff>
      <xdr:row>112</xdr:row>
      <xdr:rowOff>19049</xdr:rowOff>
    </xdr:to>
    <xdr:sp macro="" textlink="">
      <xdr:nvSpPr>
        <xdr:cNvPr id="63" name="วงเล็บปีกกาขวา 62"/>
        <xdr:cNvSpPr/>
      </xdr:nvSpPr>
      <xdr:spPr>
        <a:xfrm>
          <a:off x="9658350" y="15297150"/>
          <a:ext cx="45719" cy="33527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66675</xdr:colOff>
      <xdr:row>318</xdr:row>
      <xdr:rowOff>190500</xdr:rowOff>
    </xdr:from>
    <xdr:to>
      <xdr:col>9</xdr:col>
      <xdr:colOff>112394</xdr:colOff>
      <xdr:row>326</xdr:row>
      <xdr:rowOff>114300</xdr:rowOff>
    </xdr:to>
    <xdr:sp macro="" textlink="">
      <xdr:nvSpPr>
        <xdr:cNvPr id="64" name="วงเล็บปีกกาขวา 63"/>
        <xdr:cNvSpPr/>
      </xdr:nvSpPr>
      <xdr:spPr>
        <a:xfrm>
          <a:off x="7705725" y="66913125"/>
          <a:ext cx="45719" cy="1752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38100</xdr:colOff>
      <xdr:row>318</xdr:row>
      <xdr:rowOff>161924</xdr:rowOff>
    </xdr:from>
    <xdr:to>
      <xdr:col>10</xdr:col>
      <xdr:colOff>85725</xdr:colOff>
      <xdr:row>326</xdr:row>
      <xdr:rowOff>171449</xdr:rowOff>
    </xdr:to>
    <xdr:sp macro="" textlink="">
      <xdr:nvSpPr>
        <xdr:cNvPr id="65" name="วงเล็บปีกกาขวา 64"/>
        <xdr:cNvSpPr/>
      </xdr:nvSpPr>
      <xdr:spPr>
        <a:xfrm>
          <a:off x="8362950" y="66884549"/>
          <a:ext cx="47625" cy="1838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49531</xdr:colOff>
      <xdr:row>318</xdr:row>
      <xdr:rowOff>190500</xdr:rowOff>
    </xdr:from>
    <xdr:to>
      <xdr:col>11</xdr:col>
      <xdr:colOff>95250</xdr:colOff>
      <xdr:row>326</xdr:row>
      <xdr:rowOff>171450</xdr:rowOff>
    </xdr:to>
    <xdr:sp macro="" textlink="">
      <xdr:nvSpPr>
        <xdr:cNvPr id="66" name="วงเล็บปีกกาขวา 65"/>
        <xdr:cNvSpPr/>
      </xdr:nvSpPr>
      <xdr:spPr>
        <a:xfrm>
          <a:off x="8993506" y="66913125"/>
          <a:ext cx="45719" cy="1809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57150</xdr:colOff>
      <xdr:row>318</xdr:row>
      <xdr:rowOff>95250</xdr:rowOff>
    </xdr:from>
    <xdr:to>
      <xdr:col>2</xdr:col>
      <xdr:colOff>102869</xdr:colOff>
      <xdr:row>326</xdr:row>
      <xdr:rowOff>19050</xdr:rowOff>
    </xdr:to>
    <xdr:sp macro="" textlink="">
      <xdr:nvSpPr>
        <xdr:cNvPr id="67" name="วงเล็บปีกกาขวา 66"/>
        <xdr:cNvSpPr/>
      </xdr:nvSpPr>
      <xdr:spPr>
        <a:xfrm>
          <a:off x="1924050" y="66817875"/>
          <a:ext cx="45719" cy="1752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378</xdr:row>
      <xdr:rowOff>123826</xdr:rowOff>
    </xdr:from>
    <xdr:to>
      <xdr:col>2</xdr:col>
      <xdr:colOff>104774</xdr:colOff>
      <xdr:row>392</xdr:row>
      <xdr:rowOff>152400</xdr:rowOff>
    </xdr:to>
    <xdr:sp macro="" textlink="">
      <xdr:nvSpPr>
        <xdr:cNvPr id="68" name="วงเล็บปีกกาขวา 67"/>
        <xdr:cNvSpPr/>
      </xdr:nvSpPr>
      <xdr:spPr>
        <a:xfrm>
          <a:off x="1925955" y="29660851"/>
          <a:ext cx="45719" cy="32861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378</xdr:row>
      <xdr:rowOff>76200</xdr:rowOff>
    </xdr:from>
    <xdr:to>
      <xdr:col>9</xdr:col>
      <xdr:colOff>83818</xdr:colOff>
      <xdr:row>393</xdr:row>
      <xdr:rowOff>19050</xdr:rowOff>
    </xdr:to>
    <xdr:sp macro="" textlink="">
      <xdr:nvSpPr>
        <xdr:cNvPr id="69" name="วงเล็บปีกกาขวา 68"/>
        <xdr:cNvSpPr/>
      </xdr:nvSpPr>
      <xdr:spPr>
        <a:xfrm>
          <a:off x="7953374" y="29613225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378</xdr:row>
      <xdr:rowOff>133349</xdr:rowOff>
    </xdr:from>
    <xdr:to>
      <xdr:col>10</xdr:col>
      <xdr:colOff>121919</xdr:colOff>
      <xdr:row>393</xdr:row>
      <xdr:rowOff>66675</xdr:rowOff>
    </xdr:to>
    <xdr:sp macro="" textlink="">
      <xdr:nvSpPr>
        <xdr:cNvPr id="70" name="วงเล็บปีกกาขวา 69"/>
        <xdr:cNvSpPr/>
      </xdr:nvSpPr>
      <xdr:spPr>
        <a:xfrm>
          <a:off x="8724900" y="29670374"/>
          <a:ext cx="45719" cy="3419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378</xdr:row>
      <xdr:rowOff>142875</xdr:rowOff>
    </xdr:from>
    <xdr:to>
      <xdr:col>11</xdr:col>
      <xdr:colOff>112394</xdr:colOff>
      <xdr:row>393</xdr:row>
      <xdr:rowOff>85725</xdr:rowOff>
    </xdr:to>
    <xdr:sp macro="" textlink="">
      <xdr:nvSpPr>
        <xdr:cNvPr id="71" name="วงเล็บปีกกาขวา 70"/>
        <xdr:cNvSpPr/>
      </xdr:nvSpPr>
      <xdr:spPr>
        <a:xfrm>
          <a:off x="9582150" y="29679900"/>
          <a:ext cx="45719" cy="3429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59055</xdr:colOff>
      <xdr:row>408</xdr:row>
      <xdr:rowOff>123826</xdr:rowOff>
    </xdr:from>
    <xdr:to>
      <xdr:col>2</xdr:col>
      <xdr:colOff>104774</xdr:colOff>
      <xdr:row>420</xdr:row>
      <xdr:rowOff>0</xdr:rowOff>
    </xdr:to>
    <xdr:sp macro="" textlink="">
      <xdr:nvSpPr>
        <xdr:cNvPr id="72" name="วงเล็บปีกกาขวา 71"/>
        <xdr:cNvSpPr/>
      </xdr:nvSpPr>
      <xdr:spPr>
        <a:xfrm>
          <a:off x="1859280" y="84067651"/>
          <a:ext cx="45719" cy="32861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38099</xdr:colOff>
      <xdr:row>408</xdr:row>
      <xdr:rowOff>76200</xdr:rowOff>
    </xdr:from>
    <xdr:to>
      <xdr:col>9</xdr:col>
      <xdr:colOff>83818</xdr:colOff>
      <xdr:row>419</xdr:row>
      <xdr:rowOff>142875</xdr:rowOff>
    </xdr:to>
    <xdr:sp macro="" textlink="">
      <xdr:nvSpPr>
        <xdr:cNvPr id="73" name="วงเล็บปีกกาขวา 72"/>
        <xdr:cNvSpPr/>
      </xdr:nvSpPr>
      <xdr:spPr>
        <a:xfrm>
          <a:off x="8105774" y="90982800"/>
          <a:ext cx="45719" cy="2619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10</xdr:col>
      <xdr:colOff>76200</xdr:colOff>
      <xdr:row>408</xdr:row>
      <xdr:rowOff>133349</xdr:rowOff>
    </xdr:from>
    <xdr:to>
      <xdr:col>10</xdr:col>
      <xdr:colOff>121919</xdr:colOff>
      <xdr:row>419</xdr:row>
      <xdr:rowOff>152400</xdr:rowOff>
    </xdr:to>
    <xdr:sp macro="" textlink="">
      <xdr:nvSpPr>
        <xdr:cNvPr id="74" name="วงเล็บปีกกาขวา 73"/>
        <xdr:cNvSpPr/>
      </xdr:nvSpPr>
      <xdr:spPr>
        <a:xfrm>
          <a:off x="8877300" y="91039949"/>
          <a:ext cx="45719" cy="25717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66675</xdr:colOff>
      <xdr:row>408</xdr:row>
      <xdr:rowOff>142875</xdr:rowOff>
    </xdr:from>
    <xdr:to>
      <xdr:col>11</xdr:col>
      <xdr:colOff>112394</xdr:colOff>
      <xdr:row>419</xdr:row>
      <xdr:rowOff>133350</xdr:rowOff>
    </xdr:to>
    <xdr:sp macro="" textlink="">
      <xdr:nvSpPr>
        <xdr:cNvPr id="75" name="วงเล็บปีกกาขวา 74"/>
        <xdr:cNvSpPr/>
      </xdr:nvSpPr>
      <xdr:spPr>
        <a:xfrm>
          <a:off x="9734550" y="91049475"/>
          <a:ext cx="45719" cy="2543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13</xdr:row>
      <xdr:rowOff>19050</xdr:rowOff>
    </xdr:from>
    <xdr:to>
      <xdr:col>10</xdr:col>
      <xdr:colOff>83819</xdr:colOff>
      <xdr:row>27</xdr:row>
      <xdr:rowOff>38100</xdr:rowOff>
    </xdr:to>
    <xdr:sp macro="" textlink="">
      <xdr:nvSpPr>
        <xdr:cNvPr id="3" name="วงเล็บปีกกาขวา 1"/>
        <xdr:cNvSpPr/>
      </xdr:nvSpPr>
      <xdr:spPr>
        <a:xfrm>
          <a:off x="9667875" y="3209925"/>
          <a:ext cx="45719" cy="413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44451</xdr:colOff>
      <xdr:row>8</xdr:row>
      <xdr:rowOff>311148</xdr:rowOff>
    </xdr:from>
    <xdr:to>
      <xdr:col>13</xdr:col>
      <xdr:colOff>90170</xdr:colOff>
      <xdr:row>23</xdr:row>
      <xdr:rowOff>61382</xdr:rowOff>
    </xdr:to>
    <xdr:sp macro="" textlink="">
      <xdr:nvSpPr>
        <xdr:cNvPr id="2" name="วงเล็บปีกกาขวา 1"/>
        <xdr:cNvSpPr/>
      </xdr:nvSpPr>
      <xdr:spPr>
        <a:xfrm>
          <a:off x="11866034" y="2925231"/>
          <a:ext cx="45719" cy="435398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85725</xdr:colOff>
      <xdr:row>11</xdr:row>
      <xdr:rowOff>142875</xdr:rowOff>
    </xdr:to>
    <xdr:sp macro="" textlink="">
      <xdr:nvSpPr>
        <xdr:cNvPr id="5" name="วงเล็บปีกกาขวา 4"/>
        <xdr:cNvSpPr/>
      </xdr:nvSpPr>
      <xdr:spPr>
        <a:xfrm>
          <a:off x="9867900" y="2457450"/>
          <a:ext cx="85725" cy="1152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95250</xdr:colOff>
      <xdr:row>14</xdr:row>
      <xdr:rowOff>76200</xdr:rowOff>
    </xdr:to>
    <xdr:sp macro="" textlink="">
      <xdr:nvSpPr>
        <xdr:cNvPr id="6" name="วงเล็บปีกกาขวา 5"/>
        <xdr:cNvSpPr/>
      </xdr:nvSpPr>
      <xdr:spPr>
        <a:xfrm>
          <a:off x="9867900" y="3705225"/>
          <a:ext cx="95250" cy="638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28575</xdr:colOff>
      <xdr:row>17</xdr:row>
      <xdr:rowOff>0</xdr:rowOff>
    </xdr:from>
    <xdr:to>
      <xdr:col>11</xdr:col>
      <xdr:colOff>104775</xdr:colOff>
      <xdr:row>18</xdr:row>
      <xdr:rowOff>190499</xdr:rowOff>
    </xdr:to>
    <xdr:sp macro="" textlink="">
      <xdr:nvSpPr>
        <xdr:cNvPr id="7" name="วงเล็บปีกกาขวา 6"/>
        <xdr:cNvSpPr/>
      </xdr:nvSpPr>
      <xdr:spPr>
        <a:xfrm>
          <a:off x="9896475" y="4895850"/>
          <a:ext cx="76200" cy="8000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85725</xdr:colOff>
      <xdr:row>41</xdr:row>
      <xdr:rowOff>142875</xdr:rowOff>
    </xdr:to>
    <xdr:sp macro="" textlink="">
      <xdr:nvSpPr>
        <xdr:cNvPr id="8" name="วงเล็บปีกกาขวา 7"/>
        <xdr:cNvSpPr/>
      </xdr:nvSpPr>
      <xdr:spPr>
        <a:xfrm>
          <a:off x="10620375" y="1905000"/>
          <a:ext cx="85725" cy="857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95250</xdr:colOff>
      <xdr:row>44</xdr:row>
      <xdr:rowOff>76200</xdr:rowOff>
    </xdr:to>
    <xdr:sp macro="" textlink="">
      <xdr:nvSpPr>
        <xdr:cNvPr id="9" name="วงเล็บปีกกาขวา 8"/>
        <xdr:cNvSpPr/>
      </xdr:nvSpPr>
      <xdr:spPr>
        <a:xfrm>
          <a:off x="10620375" y="2857500"/>
          <a:ext cx="95250" cy="638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11</xdr:col>
      <xdr:colOff>28575</xdr:colOff>
      <xdr:row>47</xdr:row>
      <xdr:rowOff>0</xdr:rowOff>
    </xdr:from>
    <xdr:to>
      <xdr:col>11</xdr:col>
      <xdr:colOff>104775</xdr:colOff>
      <xdr:row>48</xdr:row>
      <xdr:rowOff>190499</xdr:rowOff>
    </xdr:to>
    <xdr:sp macro="" textlink="">
      <xdr:nvSpPr>
        <xdr:cNvPr id="10" name="วงเล็บปีกกาขวา 9"/>
        <xdr:cNvSpPr/>
      </xdr:nvSpPr>
      <xdr:spPr>
        <a:xfrm>
          <a:off x="10648950" y="4162425"/>
          <a:ext cx="76200" cy="4381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3"/>
  <sheetViews>
    <sheetView topLeftCell="A4" workbookViewId="0">
      <selection activeCell="H14" sqref="H14"/>
    </sheetView>
  </sheetViews>
  <sheetFormatPr defaultRowHeight="14.25" x14ac:dyDescent="0.2"/>
  <cols>
    <col min="1" max="1" width="4" customWidth="1"/>
    <col min="2" max="2" width="14.5" customWidth="1"/>
    <col min="3" max="3" width="17" customWidth="1"/>
    <col min="4" max="4" width="20.625" customWidth="1"/>
    <col min="5" max="5" width="19.25" customWidth="1"/>
    <col min="6" max="6" width="16.875" customWidth="1"/>
  </cols>
  <sheetData>
    <row r="2" spans="1:11" x14ac:dyDescent="0.2">
      <c r="A2" t="s">
        <v>626</v>
      </c>
    </row>
    <row r="3" spans="1:11" ht="20.25" x14ac:dyDescent="0.3">
      <c r="A3" s="234" t="s">
        <v>625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5" spans="1:11" x14ac:dyDescent="0.2">
      <c r="A5" s="233" t="s">
        <v>1</v>
      </c>
      <c r="B5" s="233" t="s">
        <v>607</v>
      </c>
      <c r="C5" s="233" t="s">
        <v>627</v>
      </c>
      <c r="D5" s="233" t="s">
        <v>463</v>
      </c>
      <c r="E5" s="233" t="s">
        <v>488</v>
      </c>
      <c r="F5" s="233" t="s">
        <v>628</v>
      </c>
    </row>
    <row r="6" spans="1:11" ht="18.75" x14ac:dyDescent="0.2">
      <c r="A6" s="233"/>
      <c r="B6" s="233" t="s">
        <v>629</v>
      </c>
      <c r="C6" s="233" t="s">
        <v>630</v>
      </c>
      <c r="D6" s="110" t="s">
        <v>506</v>
      </c>
      <c r="E6" s="233" t="s">
        <v>631</v>
      </c>
      <c r="F6" s="233" t="s">
        <v>632</v>
      </c>
    </row>
    <row r="7" spans="1:11" x14ac:dyDescent="0.2">
      <c r="A7" s="233"/>
      <c r="B7" s="233"/>
      <c r="C7" s="233"/>
      <c r="D7" s="233"/>
      <c r="E7" s="233"/>
      <c r="F7" s="233"/>
    </row>
    <row r="8" spans="1:11" x14ac:dyDescent="0.2">
      <c r="A8" s="233"/>
      <c r="B8" s="233"/>
      <c r="C8" s="233"/>
      <c r="D8" s="233"/>
      <c r="E8" s="233"/>
      <c r="F8" s="233"/>
    </row>
    <row r="9" spans="1:11" x14ac:dyDescent="0.2">
      <c r="A9" s="233"/>
      <c r="B9" s="233"/>
      <c r="C9" s="233"/>
      <c r="D9" s="233"/>
      <c r="E9" s="233"/>
      <c r="F9" s="233"/>
    </row>
    <row r="10" spans="1:11" x14ac:dyDescent="0.2">
      <c r="A10" s="233"/>
      <c r="B10" s="233"/>
      <c r="C10" s="233"/>
      <c r="D10" s="233"/>
      <c r="E10" s="233"/>
      <c r="F10" s="233"/>
    </row>
    <row r="11" spans="1:11" x14ac:dyDescent="0.2">
      <c r="A11" s="233"/>
      <c r="B11" s="233"/>
      <c r="C11" s="233"/>
      <c r="D11" s="233"/>
      <c r="E11" s="233"/>
      <c r="F11" s="233"/>
    </row>
    <row r="12" spans="1:11" x14ac:dyDescent="0.2">
      <c r="A12" s="233"/>
      <c r="B12" s="233"/>
      <c r="C12" s="233"/>
      <c r="D12" s="233"/>
      <c r="E12" s="233"/>
      <c r="F12" s="233"/>
    </row>
    <row r="13" spans="1:11" x14ac:dyDescent="0.2">
      <c r="A13" s="233"/>
      <c r="B13" s="233"/>
      <c r="C13" s="233"/>
      <c r="D13" s="233"/>
      <c r="E13" s="233"/>
      <c r="F13" s="233"/>
    </row>
    <row r="14" spans="1:11" x14ac:dyDescent="0.2">
      <c r="A14" s="233"/>
      <c r="B14" s="233"/>
      <c r="C14" s="233"/>
      <c r="D14" s="233"/>
      <c r="E14" s="233"/>
      <c r="F14" s="233"/>
    </row>
    <row r="15" spans="1:11" x14ac:dyDescent="0.2">
      <c r="A15" s="233"/>
      <c r="B15" s="233"/>
      <c r="C15" s="233"/>
      <c r="D15" s="233"/>
      <c r="E15" s="233"/>
      <c r="F15" s="233"/>
    </row>
    <row r="16" spans="1:11" x14ac:dyDescent="0.2">
      <c r="A16" s="233"/>
      <c r="B16" s="233"/>
      <c r="C16" s="233"/>
      <c r="D16" s="233"/>
      <c r="E16" s="233"/>
      <c r="F16" s="233"/>
    </row>
    <row r="17" spans="1:6" x14ac:dyDescent="0.2">
      <c r="A17" s="233"/>
      <c r="B17" s="233"/>
      <c r="C17" s="233"/>
      <c r="D17" s="233"/>
      <c r="E17" s="233"/>
      <c r="F17" s="233"/>
    </row>
    <row r="18" spans="1:6" x14ac:dyDescent="0.2">
      <c r="A18" s="233"/>
      <c r="B18" s="233"/>
      <c r="C18" s="233"/>
      <c r="D18" s="233"/>
      <c r="E18" s="233"/>
      <c r="F18" s="233"/>
    </row>
    <row r="19" spans="1:6" x14ac:dyDescent="0.2">
      <c r="A19" s="233"/>
      <c r="B19" s="233"/>
      <c r="C19" s="233"/>
      <c r="D19" s="233"/>
      <c r="E19" s="233"/>
      <c r="F19" s="233"/>
    </row>
    <row r="20" spans="1:6" x14ac:dyDescent="0.2">
      <c r="A20" s="233"/>
      <c r="B20" s="233"/>
      <c r="C20" s="233"/>
      <c r="D20" s="233"/>
      <c r="E20" s="233"/>
      <c r="F20" s="233"/>
    </row>
    <row r="21" spans="1:6" x14ac:dyDescent="0.2">
      <c r="A21" s="233"/>
      <c r="B21" s="233"/>
      <c r="C21" s="233"/>
      <c r="D21" s="233"/>
      <c r="E21" s="233"/>
      <c r="F21" s="233"/>
    </row>
    <row r="22" spans="1:6" x14ac:dyDescent="0.2">
      <c r="A22" s="233"/>
      <c r="B22" s="233"/>
      <c r="C22" s="233"/>
      <c r="D22" s="233"/>
      <c r="E22" s="233"/>
      <c r="F22" s="233"/>
    </row>
    <row r="23" spans="1:6" x14ac:dyDescent="0.2">
      <c r="A23" s="233"/>
      <c r="B23" s="233"/>
      <c r="C23" s="233"/>
      <c r="D23" s="233"/>
      <c r="E23" s="233"/>
      <c r="F23" s="233"/>
    </row>
    <row r="24" spans="1:6" x14ac:dyDescent="0.2">
      <c r="A24" s="233"/>
      <c r="B24" s="233"/>
      <c r="C24" s="233"/>
      <c r="D24" s="233"/>
      <c r="E24" s="233"/>
      <c r="F24" s="233"/>
    </row>
    <row r="25" spans="1:6" x14ac:dyDescent="0.2">
      <c r="A25" s="233"/>
      <c r="B25" s="233"/>
      <c r="C25" s="233"/>
      <c r="D25" s="233"/>
      <c r="E25" s="233"/>
      <c r="F25" s="233"/>
    </row>
    <row r="26" spans="1:6" x14ac:dyDescent="0.2">
      <c r="A26" s="233"/>
      <c r="B26" s="233"/>
      <c r="C26" s="233"/>
      <c r="D26" s="233"/>
      <c r="E26" s="233"/>
      <c r="F26" s="233"/>
    </row>
    <row r="27" spans="1:6" x14ac:dyDescent="0.2">
      <c r="A27" s="233"/>
      <c r="B27" s="233"/>
      <c r="C27" s="233"/>
      <c r="D27" s="233"/>
      <c r="E27" s="233"/>
      <c r="F27" s="233"/>
    </row>
    <row r="28" spans="1:6" x14ac:dyDescent="0.2">
      <c r="A28" s="233"/>
      <c r="B28" s="233"/>
      <c r="C28" s="233"/>
      <c r="D28" s="233"/>
      <c r="E28" s="233"/>
      <c r="F28" s="233"/>
    </row>
    <row r="29" spans="1:6" x14ac:dyDescent="0.2">
      <c r="A29" s="233"/>
      <c r="B29" s="233"/>
      <c r="C29" s="233"/>
      <c r="D29" s="233"/>
      <c r="E29" s="233"/>
      <c r="F29" s="233"/>
    </row>
    <row r="30" spans="1:6" x14ac:dyDescent="0.2">
      <c r="A30" s="233"/>
      <c r="B30" s="233"/>
      <c r="C30" s="233"/>
      <c r="D30" s="233"/>
      <c r="E30" s="233"/>
      <c r="F30" s="233"/>
    </row>
    <row r="31" spans="1:6" x14ac:dyDescent="0.2">
      <c r="A31" s="233"/>
      <c r="B31" s="233"/>
      <c r="C31" s="233"/>
      <c r="D31" s="233"/>
      <c r="E31" s="233"/>
      <c r="F31" s="233"/>
    </row>
    <row r="32" spans="1:6" x14ac:dyDescent="0.2">
      <c r="A32" s="233"/>
      <c r="B32" s="233"/>
      <c r="C32" s="233"/>
      <c r="D32" s="233"/>
      <c r="E32" s="233"/>
      <c r="F32" s="233"/>
    </row>
    <row r="33" spans="1:6" x14ac:dyDescent="0.2">
      <c r="A33" s="233"/>
      <c r="B33" s="233"/>
      <c r="C33" s="233"/>
      <c r="D33" s="233"/>
      <c r="E33" s="233"/>
      <c r="F33" s="233"/>
    </row>
    <row r="34" spans="1:6" x14ac:dyDescent="0.2">
      <c r="A34" s="233"/>
      <c r="B34" s="233"/>
      <c r="C34" s="233"/>
      <c r="D34" s="233"/>
      <c r="E34" s="233"/>
      <c r="F34" s="233"/>
    </row>
    <row r="35" spans="1:6" x14ac:dyDescent="0.2">
      <c r="A35" s="233"/>
      <c r="B35" s="233"/>
      <c r="C35" s="233"/>
      <c r="D35" s="233"/>
      <c r="E35" s="233"/>
      <c r="F35" s="233"/>
    </row>
    <row r="36" spans="1:6" x14ac:dyDescent="0.2">
      <c r="A36" s="233"/>
      <c r="B36" s="233"/>
      <c r="C36" s="233"/>
      <c r="D36" s="233"/>
      <c r="E36" s="233"/>
      <c r="F36" s="233"/>
    </row>
    <row r="37" spans="1:6" x14ac:dyDescent="0.2">
      <c r="A37" s="233"/>
      <c r="B37" s="233"/>
      <c r="C37" s="233"/>
      <c r="D37" s="233"/>
      <c r="E37" s="233"/>
      <c r="F37" s="233"/>
    </row>
    <row r="38" spans="1:6" x14ac:dyDescent="0.2">
      <c r="A38" s="233"/>
      <c r="B38" s="233"/>
      <c r="C38" s="233"/>
      <c r="D38" s="233"/>
      <c r="E38" s="233"/>
      <c r="F38" s="233"/>
    </row>
    <row r="39" spans="1:6" x14ac:dyDescent="0.2">
      <c r="A39" s="233"/>
      <c r="B39" s="233"/>
      <c r="C39" s="233"/>
      <c r="D39" s="233"/>
      <c r="E39" s="233"/>
      <c r="F39" s="233"/>
    </row>
    <row r="40" spans="1:6" x14ac:dyDescent="0.2">
      <c r="A40" s="233"/>
      <c r="B40" s="233"/>
      <c r="C40" s="233"/>
      <c r="D40" s="233"/>
      <c r="E40" s="233"/>
      <c r="F40" s="233"/>
    </row>
    <row r="41" spans="1:6" x14ac:dyDescent="0.2">
      <c r="A41" s="233"/>
      <c r="B41" s="233"/>
      <c r="C41" s="233"/>
      <c r="D41" s="233"/>
      <c r="E41" s="233"/>
      <c r="F41" s="233"/>
    </row>
    <row r="42" spans="1:6" x14ac:dyDescent="0.2">
      <c r="A42" s="233"/>
      <c r="B42" s="233"/>
      <c r="C42" s="233"/>
      <c r="D42" s="233"/>
      <c r="E42" s="233"/>
      <c r="F42" s="233"/>
    </row>
    <row r="43" spans="1:6" x14ac:dyDescent="0.2">
      <c r="A43" s="233"/>
      <c r="B43" s="233"/>
      <c r="C43" s="233"/>
      <c r="D43" s="233"/>
      <c r="E43" s="233"/>
      <c r="F43" s="233"/>
    </row>
    <row r="44" spans="1:6" x14ac:dyDescent="0.2">
      <c r="A44" s="233"/>
      <c r="B44" s="233"/>
      <c r="C44" s="233"/>
      <c r="D44" s="233"/>
      <c r="E44" s="233"/>
      <c r="F44" s="233"/>
    </row>
    <row r="45" spans="1:6" x14ac:dyDescent="0.2">
      <c r="A45" s="233"/>
      <c r="B45" s="233"/>
      <c r="C45" s="233"/>
      <c r="D45" s="233"/>
      <c r="E45" s="233"/>
      <c r="F45" s="233"/>
    </row>
    <row r="46" spans="1:6" x14ac:dyDescent="0.2">
      <c r="A46" s="233"/>
      <c r="B46" s="233"/>
      <c r="C46" s="233"/>
      <c r="D46" s="233"/>
      <c r="E46" s="233"/>
      <c r="F46" s="233"/>
    </row>
    <row r="47" spans="1:6" x14ac:dyDescent="0.2">
      <c r="A47" s="233"/>
      <c r="B47" s="233"/>
      <c r="C47" s="233"/>
      <c r="D47" s="233"/>
      <c r="E47" s="233"/>
      <c r="F47" s="233"/>
    </row>
    <row r="48" spans="1:6" x14ac:dyDescent="0.2">
      <c r="A48" s="233"/>
      <c r="B48" s="233"/>
      <c r="C48" s="233"/>
      <c r="D48" s="233"/>
      <c r="E48" s="233"/>
      <c r="F48" s="233"/>
    </row>
    <row r="49" spans="1:6" x14ac:dyDescent="0.2">
      <c r="A49" s="233"/>
      <c r="B49" s="233"/>
      <c r="C49" s="233"/>
      <c r="D49" s="233"/>
      <c r="E49" s="233"/>
      <c r="F49" s="233"/>
    </row>
    <row r="50" spans="1:6" x14ac:dyDescent="0.2">
      <c r="A50" s="233"/>
      <c r="B50" s="233"/>
      <c r="C50" s="233"/>
      <c r="D50" s="233"/>
      <c r="E50" s="233"/>
      <c r="F50" s="233"/>
    </row>
    <row r="51" spans="1:6" x14ac:dyDescent="0.2">
      <c r="A51" s="233"/>
      <c r="B51" s="233"/>
      <c r="C51" s="233"/>
      <c r="D51" s="233"/>
      <c r="E51" s="233"/>
      <c r="F51" s="233"/>
    </row>
    <row r="52" spans="1:6" x14ac:dyDescent="0.2">
      <c r="A52" s="233"/>
      <c r="B52" s="233"/>
      <c r="C52" s="233"/>
      <c r="D52" s="233"/>
      <c r="E52" s="233"/>
      <c r="F52" s="233"/>
    </row>
    <row r="53" spans="1:6" x14ac:dyDescent="0.2">
      <c r="A53" s="233"/>
      <c r="B53" s="233"/>
      <c r="C53" s="233"/>
      <c r="D53" s="233"/>
      <c r="E53" s="233"/>
      <c r="F53" s="233"/>
    </row>
    <row r="54" spans="1:6" x14ac:dyDescent="0.2">
      <c r="A54" s="233"/>
      <c r="B54" s="233"/>
      <c r="C54" s="233"/>
      <c r="D54" s="233"/>
      <c r="E54" s="233"/>
      <c r="F54" s="233"/>
    </row>
    <row r="55" spans="1:6" x14ac:dyDescent="0.2">
      <c r="A55" s="233"/>
      <c r="B55" s="233"/>
      <c r="C55" s="233"/>
      <c r="D55" s="233"/>
      <c r="E55" s="233"/>
      <c r="F55" s="233"/>
    </row>
    <row r="56" spans="1:6" x14ac:dyDescent="0.2">
      <c r="A56" s="233"/>
      <c r="B56" s="233"/>
      <c r="C56" s="233"/>
      <c r="D56" s="233"/>
      <c r="E56" s="233"/>
      <c r="F56" s="233"/>
    </row>
    <row r="57" spans="1:6" x14ac:dyDescent="0.2">
      <c r="A57" s="233"/>
      <c r="B57" s="233"/>
      <c r="C57" s="233"/>
      <c r="D57" s="233"/>
      <c r="E57" s="233"/>
      <c r="F57" s="233"/>
    </row>
    <row r="58" spans="1:6" x14ac:dyDescent="0.2">
      <c r="A58" s="233"/>
      <c r="B58" s="233"/>
      <c r="C58" s="233"/>
      <c r="D58" s="233"/>
      <c r="E58" s="233"/>
      <c r="F58" s="233"/>
    </row>
    <row r="59" spans="1:6" x14ac:dyDescent="0.2">
      <c r="A59" s="233"/>
      <c r="B59" s="233"/>
      <c r="C59" s="233"/>
      <c r="D59" s="233"/>
      <c r="E59" s="233"/>
      <c r="F59" s="233"/>
    </row>
    <row r="60" spans="1:6" x14ac:dyDescent="0.2">
      <c r="A60" s="233"/>
      <c r="B60" s="233"/>
      <c r="C60" s="233"/>
      <c r="D60" s="233"/>
      <c r="E60" s="233"/>
      <c r="F60" s="233"/>
    </row>
    <row r="61" spans="1:6" x14ac:dyDescent="0.2">
      <c r="A61" s="233"/>
      <c r="B61" s="233"/>
      <c r="C61" s="233"/>
      <c r="D61" s="233"/>
      <c r="E61" s="233"/>
      <c r="F61" s="233"/>
    </row>
    <row r="62" spans="1:6" x14ac:dyDescent="0.2">
      <c r="A62" s="233"/>
      <c r="B62" s="233"/>
      <c r="C62" s="233"/>
      <c r="D62" s="233"/>
      <c r="E62" s="233"/>
      <c r="F62" s="233"/>
    </row>
    <row r="63" spans="1:6" x14ac:dyDescent="0.2">
      <c r="A63" s="233"/>
      <c r="B63" s="233"/>
      <c r="C63" s="233"/>
      <c r="D63" s="233"/>
      <c r="E63" s="233"/>
      <c r="F63" s="233"/>
    </row>
    <row r="64" spans="1:6" x14ac:dyDescent="0.2">
      <c r="A64" s="233"/>
      <c r="B64" s="233"/>
      <c r="C64" s="233"/>
      <c r="D64" s="233"/>
      <c r="E64" s="233"/>
      <c r="F64" s="233"/>
    </row>
    <row r="65" spans="1:6" x14ac:dyDescent="0.2">
      <c r="A65" s="233"/>
      <c r="B65" s="233"/>
      <c r="C65" s="233"/>
      <c r="D65" s="233"/>
      <c r="E65" s="233"/>
      <c r="F65" s="233"/>
    </row>
    <row r="66" spans="1:6" x14ac:dyDescent="0.2">
      <c r="A66" s="233"/>
      <c r="B66" s="233"/>
      <c r="C66" s="233"/>
      <c r="D66" s="233"/>
      <c r="E66" s="233"/>
      <c r="F66" s="233"/>
    </row>
    <row r="67" spans="1:6" x14ac:dyDescent="0.2">
      <c r="A67" s="233"/>
      <c r="B67" s="233"/>
      <c r="C67" s="233"/>
      <c r="D67" s="233"/>
      <c r="E67" s="233"/>
      <c r="F67" s="233"/>
    </row>
    <row r="68" spans="1:6" x14ac:dyDescent="0.2">
      <c r="A68" s="233"/>
      <c r="B68" s="233"/>
      <c r="C68" s="233"/>
      <c r="D68" s="233"/>
      <c r="E68" s="233"/>
      <c r="F68" s="233"/>
    </row>
    <row r="69" spans="1:6" x14ac:dyDescent="0.2">
      <c r="A69" s="233"/>
      <c r="B69" s="233"/>
      <c r="C69" s="233"/>
      <c r="D69" s="233"/>
      <c r="E69" s="233"/>
      <c r="F69" s="233"/>
    </row>
    <row r="70" spans="1:6" x14ac:dyDescent="0.2">
      <c r="A70" s="233"/>
      <c r="B70" s="233"/>
      <c r="C70" s="233"/>
      <c r="D70" s="233"/>
      <c r="E70" s="233"/>
      <c r="F70" s="233"/>
    </row>
    <row r="71" spans="1:6" x14ac:dyDescent="0.2">
      <c r="A71" s="233"/>
      <c r="B71" s="233"/>
      <c r="C71" s="233"/>
      <c r="D71" s="233"/>
      <c r="E71" s="233"/>
      <c r="F71" s="233"/>
    </row>
    <row r="72" spans="1:6" x14ac:dyDescent="0.2">
      <c r="A72" s="233"/>
      <c r="B72" s="233"/>
      <c r="C72" s="233"/>
      <c r="D72" s="233"/>
      <c r="E72" s="233"/>
      <c r="F72" s="233"/>
    </row>
    <row r="73" spans="1:6" x14ac:dyDescent="0.2">
      <c r="A73" s="233"/>
      <c r="B73" s="233"/>
      <c r="C73" s="233"/>
      <c r="D73" s="233"/>
      <c r="E73" s="233"/>
      <c r="F73" s="233"/>
    </row>
    <row r="74" spans="1:6" x14ac:dyDescent="0.2">
      <c r="A74" s="233"/>
      <c r="B74" s="233"/>
      <c r="C74" s="233"/>
      <c r="D74" s="233"/>
      <c r="E74" s="233"/>
      <c r="F74" s="233"/>
    </row>
    <row r="75" spans="1:6" x14ac:dyDescent="0.2">
      <c r="A75" s="233"/>
      <c r="B75" s="233"/>
      <c r="C75" s="233"/>
      <c r="D75" s="233"/>
      <c r="E75" s="233"/>
      <c r="F75" s="233"/>
    </row>
    <row r="76" spans="1:6" x14ac:dyDescent="0.2">
      <c r="A76" s="233"/>
      <c r="B76" s="233"/>
      <c r="C76" s="233"/>
      <c r="D76" s="233"/>
      <c r="E76" s="233"/>
      <c r="F76" s="233"/>
    </row>
    <row r="77" spans="1:6" x14ac:dyDescent="0.2">
      <c r="A77" s="233"/>
      <c r="B77" s="233"/>
      <c r="C77" s="233"/>
      <c r="D77" s="233"/>
      <c r="E77" s="233"/>
      <c r="F77" s="233"/>
    </row>
    <row r="78" spans="1:6" x14ac:dyDescent="0.2">
      <c r="A78" s="233"/>
      <c r="B78" s="233"/>
      <c r="C78" s="233"/>
      <c r="D78" s="233"/>
      <c r="E78" s="233"/>
      <c r="F78" s="233"/>
    </row>
    <row r="79" spans="1:6" x14ac:dyDescent="0.2">
      <c r="A79" s="233"/>
      <c r="B79" s="233"/>
      <c r="C79" s="233"/>
      <c r="D79" s="233"/>
      <c r="E79" s="233"/>
      <c r="F79" s="233"/>
    </row>
    <row r="80" spans="1:6" x14ac:dyDescent="0.2">
      <c r="A80" s="233"/>
      <c r="B80" s="233"/>
      <c r="C80" s="233"/>
      <c r="D80" s="233"/>
      <c r="E80" s="233"/>
      <c r="F80" s="233"/>
    </row>
    <row r="81" spans="1:6" x14ac:dyDescent="0.2">
      <c r="A81" s="233"/>
      <c r="B81" s="233"/>
      <c r="C81" s="233"/>
      <c r="D81" s="233"/>
      <c r="E81" s="233"/>
      <c r="F81" s="233"/>
    </row>
    <row r="82" spans="1:6" x14ac:dyDescent="0.2">
      <c r="A82" s="233"/>
      <c r="B82" s="233"/>
      <c r="C82" s="233"/>
      <c r="D82" s="233"/>
      <c r="E82" s="233"/>
      <c r="F82" s="233"/>
    </row>
    <row r="83" spans="1:6" x14ac:dyDescent="0.2">
      <c r="A83" s="233"/>
      <c r="B83" s="233"/>
      <c r="C83" s="233"/>
      <c r="D83" s="233"/>
      <c r="E83" s="233"/>
      <c r="F83" s="233"/>
    </row>
    <row r="84" spans="1:6" x14ac:dyDescent="0.2">
      <c r="A84" s="233"/>
      <c r="B84" s="233"/>
      <c r="C84" s="233"/>
      <c r="D84" s="233"/>
      <c r="E84" s="233"/>
      <c r="F84" s="233"/>
    </row>
    <row r="85" spans="1:6" x14ac:dyDescent="0.2">
      <c r="A85" s="233"/>
      <c r="B85" s="233"/>
      <c r="C85" s="233"/>
      <c r="D85" s="233"/>
      <c r="E85" s="233"/>
      <c r="F85" s="233"/>
    </row>
    <row r="86" spans="1:6" x14ac:dyDescent="0.2">
      <c r="A86" s="233"/>
      <c r="B86" s="233"/>
      <c r="C86" s="233"/>
      <c r="D86" s="233"/>
      <c r="E86" s="233"/>
      <c r="F86" s="233"/>
    </row>
    <row r="87" spans="1:6" x14ac:dyDescent="0.2">
      <c r="A87" s="233"/>
      <c r="B87" s="233"/>
      <c r="C87" s="233"/>
      <c r="D87" s="233"/>
      <c r="E87" s="233"/>
      <c r="F87" s="233"/>
    </row>
    <row r="88" spans="1:6" x14ac:dyDescent="0.2">
      <c r="A88" s="233"/>
      <c r="B88" s="233"/>
      <c r="C88" s="233"/>
      <c r="D88" s="233"/>
      <c r="E88" s="233"/>
      <c r="F88" s="233"/>
    </row>
    <row r="89" spans="1:6" x14ac:dyDescent="0.2">
      <c r="A89" s="233"/>
      <c r="B89" s="233"/>
      <c r="C89" s="233"/>
      <c r="D89" s="233"/>
      <c r="E89" s="233"/>
      <c r="F89" s="233"/>
    </row>
    <row r="90" spans="1:6" x14ac:dyDescent="0.2">
      <c r="A90" s="233"/>
      <c r="B90" s="233"/>
      <c r="C90" s="233"/>
      <c r="D90" s="233"/>
      <c r="E90" s="233"/>
      <c r="F90" s="233"/>
    </row>
    <row r="91" spans="1:6" x14ac:dyDescent="0.2">
      <c r="A91" s="233"/>
      <c r="B91" s="233"/>
      <c r="C91" s="233"/>
      <c r="D91" s="233"/>
      <c r="E91" s="233"/>
      <c r="F91" s="233"/>
    </row>
    <row r="92" spans="1:6" x14ac:dyDescent="0.2">
      <c r="A92" s="233"/>
      <c r="B92" s="233"/>
      <c r="C92" s="233"/>
      <c r="D92" s="233"/>
      <c r="E92" s="233"/>
      <c r="F92" s="233"/>
    </row>
    <row r="93" spans="1:6" x14ac:dyDescent="0.2">
      <c r="A93" s="233"/>
      <c r="B93" s="233"/>
      <c r="C93" s="233"/>
      <c r="D93" s="233"/>
      <c r="E93" s="233"/>
      <c r="F93" s="233"/>
    </row>
    <row r="94" spans="1:6" x14ac:dyDescent="0.2">
      <c r="A94" s="233"/>
      <c r="B94" s="233"/>
      <c r="C94" s="233"/>
      <c r="D94" s="233"/>
      <c r="E94" s="233"/>
      <c r="F94" s="233"/>
    </row>
    <row r="95" spans="1:6" x14ac:dyDescent="0.2">
      <c r="A95" s="233"/>
      <c r="B95" s="233"/>
      <c r="C95" s="233"/>
      <c r="D95" s="233"/>
      <c r="E95" s="233"/>
      <c r="F95" s="233"/>
    </row>
    <row r="96" spans="1:6" x14ac:dyDescent="0.2">
      <c r="A96" s="233"/>
      <c r="B96" s="233"/>
      <c r="C96" s="233"/>
      <c r="D96" s="233"/>
      <c r="E96" s="233"/>
      <c r="F96" s="233"/>
    </row>
    <row r="97" spans="1:6" x14ac:dyDescent="0.2">
      <c r="A97" s="233"/>
      <c r="B97" s="233"/>
      <c r="C97" s="233"/>
      <c r="D97" s="233"/>
      <c r="E97" s="233"/>
      <c r="F97" s="233"/>
    </row>
    <row r="98" spans="1:6" x14ac:dyDescent="0.2">
      <c r="A98" s="233"/>
      <c r="B98" s="233"/>
      <c r="C98" s="233"/>
      <c r="D98" s="233"/>
      <c r="E98" s="233"/>
      <c r="F98" s="233"/>
    </row>
    <row r="99" spans="1:6" x14ac:dyDescent="0.2">
      <c r="A99" s="233"/>
      <c r="B99" s="233"/>
      <c r="C99" s="233"/>
      <c r="D99" s="233"/>
      <c r="E99" s="233"/>
      <c r="F99" s="233"/>
    </row>
    <row r="100" spans="1:6" x14ac:dyDescent="0.2">
      <c r="A100" s="233"/>
      <c r="B100" s="233"/>
      <c r="C100" s="233"/>
      <c r="D100" s="233"/>
      <c r="E100" s="233"/>
      <c r="F100" s="233"/>
    </row>
    <row r="101" spans="1:6" x14ac:dyDescent="0.2">
      <c r="A101" s="233"/>
      <c r="B101" s="233"/>
      <c r="C101" s="233"/>
      <c r="D101" s="233"/>
      <c r="E101" s="233"/>
      <c r="F101" s="233"/>
    </row>
    <row r="102" spans="1:6" x14ac:dyDescent="0.2">
      <c r="A102" s="233"/>
      <c r="B102" s="233"/>
      <c r="C102" s="233"/>
      <c r="D102" s="233"/>
      <c r="E102" s="233"/>
      <c r="F102" s="233"/>
    </row>
    <row r="103" spans="1:6" x14ac:dyDescent="0.2">
      <c r="A103" s="233"/>
      <c r="B103" s="233"/>
      <c r="C103" s="233"/>
      <c r="D103" s="233"/>
      <c r="E103" s="233"/>
      <c r="F103" s="233"/>
    </row>
    <row r="104" spans="1:6" x14ac:dyDescent="0.2">
      <c r="A104" s="233"/>
      <c r="B104" s="233"/>
      <c r="C104" s="233"/>
      <c r="D104" s="233"/>
      <c r="E104" s="233"/>
      <c r="F104" s="233"/>
    </row>
    <row r="105" spans="1:6" x14ac:dyDescent="0.2">
      <c r="A105" s="233"/>
      <c r="B105" s="233"/>
      <c r="C105" s="233"/>
      <c r="D105" s="233"/>
      <c r="E105" s="233"/>
      <c r="F105" s="233"/>
    </row>
    <row r="106" spans="1:6" x14ac:dyDescent="0.2">
      <c r="A106" s="233"/>
      <c r="B106" s="233"/>
      <c r="C106" s="233"/>
      <c r="D106" s="233"/>
      <c r="E106" s="233"/>
      <c r="F106" s="233"/>
    </row>
    <row r="107" spans="1:6" x14ac:dyDescent="0.2">
      <c r="A107" s="233"/>
      <c r="B107" s="233"/>
      <c r="C107" s="233"/>
      <c r="D107" s="233"/>
      <c r="E107" s="233"/>
      <c r="F107" s="233"/>
    </row>
    <row r="108" spans="1:6" x14ac:dyDescent="0.2">
      <c r="A108" s="233"/>
      <c r="B108" s="233"/>
      <c r="C108" s="233"/>
      <c r="D108" s="233"/>
      <c r="E108" s="233"/>
      <c r="F108" s="233"/>
    </row>
    <row r="109" spans="1:6" x14ac:dyDescent="0.2">
      <c r="A109" s="233"/>
      <c r="B109" s="233"/>
      <c r="C109" s="233"/>
      <c r="D109" s="233"/>
      <c r="E109" s="233"/>
      <c r="F109" s="233"/>
    </row>
    <row r="110" spans="1:6" x14ac:dyDescent="0.2">
      <c r="A110" s="233"/>
      <c r="B110" s="233"/>
      <c r="C110" s="233"/>
      <c r="D110" s="233"/>
      <c r="E110" s="233"/>
      <c r="F110" s="233"/>
    </row>
    <row r="111" spans="1:6" x14ac:dyDescent="0.2">
      <c r="A111" s="233"/>
      <c r="B111" s="233"/>
      <c r="C111" s="233"/>
      <c r="D111" s="233"/>
      <c r="E111" s="233"/>
      <c r="F111" s="233"/>
    </row>
    <row r="112" spans="1:6" x14ac:dyDescent="0.2">
      <c r="A112" s="233"/>
      <c r="B112" s="233"/>
      <c r="C112" s="233"/>
      <c r="D112" s="233"/>
      <c r="E112" s="233"/>
      <c r="F112" s="233"/>
    </row>
    <row r="113" spans="1:6" x14ac:dyDescent="0.2">
      <c r="A113" s="233"/>
      <c r="B113" s="233"/>
      <c r="C113" s="233"/>
      <c r="D113" s="233"/>
      <c r="E113" s="233"/>
      <c r="F113" s="233"/>
    </row>
    <row r="114" spans="1:6" x14ac:dyDescent="0.2">
      <c r="A114" s="233"/>
      <c r="B114" s="233"/>
      <c r="C114" s="233"/>
      <c r="D114" s="233"/>
      <c r="E114" s="233"/>
      <c r="F114" s="233"/>
    </row>
    <row r="115" spans="1:6" x14ac:dyDescent="0.2">
      <c r="A115" s="233"/>
      <c r="B115" s="233"/>
      <c r="C115" s="233"/>
      <c r="D115" s="233"/>
      <c r="E115" s="233"/>
      <c r="F115" s="233"/>
    </row>
    <row r="116" spans="1:6" x14ac:dyDescent="0.2">
      <c r="A116" s="233"/>
      <c r="B116" s="233"/>
      <c r="C116" s="233"/>
      <c r="D116" s="233"/>
      <c r="E116" s="233"/>
      <c r="F116" s="233"/>
    </row>
    <row r="117" spans="1:6" x14ac:dyDescent="0.2">
      <c r="A117" s="233"/>
      <c r="B117" s="233"/>
      <c r="C117" s="233"/>
      <c r="D117" s="233"/>
      <c r="E117" s="233"/>
      <c r="F117" s="233"/>
    </row>
    <row r="118" spans="1:6" x14ac:dyDescent="0.2">
      <c r="A118" s="233"/>
      <c r="B118" s="233"/>
      <c r="C118" s="233"/>
      <c r="D118" s="233"/>
      <c r="E118" s="233"/>
      <c r="F118" s="233"/>
    </row>
    <row r="119" spans="1:6" x14ac:dyDescent="0.2">
      <c r="A119" s="233"/>
      <c r="B119" s="233"/>
      <c r="C119" s="233"/>
      <c r="D119" s="233"/>
      <c r="E119" s="233"/>
      <c r="F119" s="233"/>
    </row>
    <row r="120" spans="1:6" x14ac:dyDescent="0.2">
      <c r="A120" s="233"/>
      <c r="B120" s="233"/>
      <c r="C120" s="233"/>
      <c r="D120" s="233"/>
      <c r="E120" s="233"/>
      <c r="F120" s="233"/>
    </row>
    <row r="121" spans="1:6" x14ac:dyDescent="0.2">
      <c r="A121" s="233"/>
      <c r="B121" s="233"/>
      <c r="C121" s="233"/>
      <c r="D121" s="233"/>
      <c r="E121" s="233"/>
      <c r="F121" s="233"/>
    </row>
    <row r="122" spans="1:6" x14ac:dyDescent="0.2">
      <c r="A122" s="233"/>
      <c r="B122" s="233"/>
      <c r="C122" s="233"/>
      <c r="D122" s="233"/>
      <c r="E122" s="233"/>
      <c r="F122" s="233"/>
    </row>
    <row r="123" spans="1:6" x14ac:dyDescent="0.2">
      <c r="A123" s="233"/>
      <c r="B123" s="233"/>
      <c r="C123" s="233"/>
      <c r="D123" s="233"/>
      <c r="E123" s="233"/>
      <c r="F123" s="233"/>
    </row>
    <row r="124" spans="1:6" x14ac:dyDescent="0.2">
      <c r="A124" s="233"/>
      <c r="B124" s="233"/>
      <c r="C124" s="233"/>
      <c r="D124" s="233"/>
      <c r="E124" s="233"/>
      <c r="F124" s="233"/>
    </row>
    <row r="125" spans="1:6" x14ac:dyDescent="0.2">
      <c r="A125" s="233"/>
      <c r="B125" s="233"/>
      <c r="C125" s="233"/>
      <c r="D125" s="233"/>
      <c r="E125" s="233"/>
      <c r="F125" s="233"/>
    </row>
    <row r="126" spans="1:6" x14ac:dyDescent="0.2">
      <c r="A126" s="233"/>
      <c r="B126" s="233"/>
      <c r="C126" s="233"/>
      <c r="D126" s="233"/>
      <c r="E126" s="233"/>
      <c r="F126" s="233"/>
    </row>
    <row r="127" spans="1:6" x14ac:dyDescent="0.2">
      <c r="A127" s="233"/>
      <c r="B127" s="233"/>
      <c r="C127" s="233"/>
      <c r="D127" s="233"/>
      <c r="E127" s="233"/>
      <c r="F127" s="233"/>
    </row>
    <row r="128" spans="1:6" x14ac:dyDescent="0.2">
      <c r="A128" s="233"/>
      <c r="B128" s="233"/>
      <c r="C128" s="233"/>
      <c r="D128" s="233"/>
      <c r="E128" s="233"/>
      <c r="F128" s="233"/>
    </row>
    <row r="129" spans="1:6" x14ac:dyDescent="0.2">
      <c r="A129" s="233"/>
      <c r="B129" s="233"/>
      <c r="C129" s="233"/>
      <c r="D129" s="233"/>
      <c r="E129" s="233"/>
      <c r="F129" s="233"/>
    </row>
    <row r="130" spans="1:6" x14ac:dyDescent="0.2">
      <c r="A130" s="233"/>
      <c r="B130" s="233"/>
      <c r="C130" s="233"/>
      <c r="D130" s="233"/>
      <c r="E130" s="233"/>
      <c r="F130" s="233"/>
    </row>
    <row r="131" spans="1:6" x14ac:dyDescent="0.2">
      <c r="A131" s="233"/>
      <c r="B131" s="233"/>
      <c r="C131" s="233"/>
      <c r="D131" s="233"/>
      <c r="E131" s="233"/>
      <c r="F131" s="233"/>
    </row>
    <row r="132" spans="1:6" x14ac:dyDescent="0.2">
      <c r="A132" s="233"/>
      <c r="B132" s="233"/>
      <c r="C132" s="233"/>
      <c r="D132" s="233"/>
      <c r="E132" s="233"/>
      <c r="F132" s="233"/>
    </row>
    <row r="133" spans="1:6" x14ac:dyDescent="0.2">
      <c r="A133" s="233"/>
      <c r="B133" s="233"/>
      <c r="C133" s="233"/>
      <c r="D133" s="233"/>
      <c r="E133" s="233"/>
      <c r="F133" s="233"/>
    </row>
    <row r="134" spans="1:6" x14ac:dyDescent="0.2">
      <c r="A134" s="233"/>
      <c r="B134" s="233"/>
      <c r="C134" s="233"/>
      <c r="D134" s="233"/>
      <c r="E134" s="233"/>
      <c r="F134" s="233"/>
    </row>
    <row r="135" spans="1:6" x14ac:dyDescent="0.2">
      <c r="A135" s="233"/>
      <c r="B135" s="233"/>
      <c r="C135" s="233"/>
      <c r="D135" s="233"/>
      <c r="E135" s="233"/>
      <c r="F135" s="233"/>
    </row>
    <row r="136" spans="1:6" x14ac:dyDescent="0.2">
      <c r="A136" s="233"/>
      <c r="B136" s="233"/>
      <c r="C136" s="233"/>
      <c r="D136" s="233"/>
      <c r="E136" s="233"/>
      <c r="F136" s="233"/>
    </row>
    <row r="137" spans="1:6" x14ac:dyDescent="0.2">
      <c r="A137" s="233"/>
      <c r="B137" s="233"/>
      <c r="C137" s="233"/>
      <c r="D137" s="233"/>
      <c r="E137" s="233"/>
      <c r="F137" s="233"/>
    </row>
    <row r="138" spans="1:6" x14ac:dyDescent="0.2">
      <c r="A138" s="233"/>
      <c r="B138" s="233"/>
      <c r="C138" s="233"/>
      <c r="D138" s="233"/>
      <c r="E138" s="233"/>
      <c r="F138" s="233"/>
    </row>
    <row r="139" spans="1:6" x14ac:dyDescent="0.2">
      <c r="A139" s="233"/>
      <c r="B139" s="233"/>
      <c r="C139" s="233"/>
      <c r="D139" s="233"/>
      <c r="E139" s="233"/>
      <c r="F139" s="233"/>
    </row>
    <row r="140" spans="1:6" x14ac:dyDescent="0.2">
      <c r="A140" s="233"/>
      <c r="B140" s="233"/>
      <c r="C140" s="233"/>
      <c r="D140" s="233"/>
      <c r="E140" s="233"/>
      <c r="F140" s="233"/>
    </row>
    <row r="141" spans="1:6" x14ac:dyDescent="0.2">
      <c r="A141" s="233"/>
      <c r="B141" s="233"/>
      <c r="C141" s="233"/>
      <c r="D141" s="233"/>
      <c r="E141" s="233"/>
      <c r="F141" s="233"/>
    </row>
    <row r="142" spans="1:6" x14ac:dyDescent="0.2">
      <c r="A142" s="233"/>
      <c r="B142" s="233"/>
      <c r="C142" s="233"/>
      <c r="D142" s="233"/>
      <c r="E142" s="233"/>
      <c r="F142" s="233"/>
    </row>
    <row r="143" spans="1:6" x14ac:dyDescent="0.2">
      <c r="A143" s="233"/>
      <c r="B143" s="233"/>
      <c r="C143" s="233"/>
      <c r="D143" s="233"/>
      <c r="E143" s="233"/>
      <c r="F143" s="233"/>
    </row>
    <row r="144" spans="1:6" x14ac:dyDescent="0.2">
      <c r="A144" s="233"/>
      <c r="B144" s="233"/>
      <c r="C144" s="233"/>
      <c r="D144" s="233"/>
      <c r="E144" s="233"/>
      <c r="F144" s="233"/>
    </row>
    <row r="145" spans="1:6" x14ac:dyDescent="0.2">
      <c r="A145" s="233"/>
      <c r="B145" s="233"/>
      <c r="C145" s="233"/>
      <c r="D145" s="233"/>
      <c r="E145" s="233"/>
      <c r="F145" s="233"/>
    </row>
    <row r="146" spans="1:6" x14ac:dyDescent="0.2">
      <c r="A146" s="233"/>
      <c r="B146" s="233"/>
      <c r="C146" s="233"/>
      <c r="D146" s="233"/>
      <c r="E146" s="233"/>
      <c r="F146" s="233"/>
    </row>
    <row r="147" spans="1:6" x14ac:dyDescent="0.2">
      <c r="A147" s="233"/>
      <c r="B147" s="233"/>
      <c r="C147" s="233"/>
      <c r="D147" s="233"/>
      <c r="E147" s="233"/>
      <c r="F147" s="233"/>
    </row>
    <row r="148" spans="1:6" x14ac:dyDescent="0.2">
      <c r="A148" s="233"/>
      <c r="B148" s="233"/>
      <c r="C148" s="233"/>
      <c r="D148" s="233"/>
      <c r="E148" s="233"/>
      <c r="F148" s="233"/>
    </row>
    <row r="149" spans="1:6" x14ac:dyDescent="0.2">
      <c r="A149" s="233"/>
      <c r="B149" s="233"/>
      <c r="C149" s="233"/>
      <c r="D149" s="233"/>
      <c r="E149" s="233"/>
      <c r="F149" s="233"/>
    </row>
    <row r="150" spans="1:6" x14ac:dyDescent="0.2">
      <c r="A150" s="233"/>
      <c r="B150" s="233"/>
      <c r="C150" s="233"/>
      <c r="D150" s="233"/>
      <c r="E150" s="233"/>
      <c r="F150" s="233"/>
    </row>
    <row r="151" spans="1:6" x14ac:dyDescent="0.2">
      <c r="A151" s="233"/>
      <c r="B151" s="233"/>
      <c r="C151" s="233"/>
      <c r="D151" s="233"/>
      <c r="E151" s="233"/>
      <c r="F151" s="233"/>
    </row>
    <row r="152" spans="1:6" x14ac:dyDescent="0.2">
      <c r="A152" s="233"/>
      <c r="B152" s="233"/>
      <c r="C152" s="233"/>
      <c r="D152" s="233"/>
      <c r="E152" s="233"/>
      <c r="F152" s="233"/>
    </row>
    <row r="153" spans="1:6" x14ac:dyDescent="0.2">
      <c r="A153" s="233"/>
      <c r="B153" s="233"/>
      <c r="C153" s="233"/>
      <c r="D153" s="233"/>
      <c r="E153" s="233"/>
      <c r="F153" s="233"/>
    </row>
    <row r="154" spans="1:6" x14ac:dyDescent="0.2">
      <c r="A154" s="233"/>
      <c r="B154" s="233"/>
      <c r="C154" s="233"/>
      <c r="D154" s="233"/>
      <c r="E154" s="233"/>
      <c r="F154" s="233"/>
    </row>
    <row r="155" spans="1:6" x14ac:dyDescent="0.2">
      <c r="A155" s="233"/>
      <c r="B155" s="233"/>
      <c r="C155" s="233"/>
      <c r="D155" s="233"/>
      <c r="E155" s="233"/>
      <c r="F155" s="233"/>
    </row>
    <row r="156" spans="1:6" x14ac:dyDescent="0.2">
      <c r="A156" s="233"/>
      <c r="B156" s="233"/>
      <c r="C156" s="233"/>
      <c r="D156" s="233"/>
      <c r="E156" s="233"/>
      <c r="F156" s="233"/>
    </row>
    <row r="157" spans="1:6" x14ac:dyDescent="0.2">
      <c r="A157" s="233"/>
      <c r="B157" s="233"/>
      <c r="C157" s="233"/>
      <c r="D157" s="233"/>
      <c r="E157" s="233"/>
      <c r="F157" s="233"/>
    </row>
    <row r="158" spans="1:6" x14ac:dyDescent="0.2">
      <c r="A158" s="233"/>
      <c r="B158" s="233"/>
      <c r="C158" s="233"/>
      <c r="D158" s="233"/>
      <c r="E158" s="233"/>
      <c r="F158" s="233"/>
    </row>
    <row r="159" spans="1:6" x14ac:dyDescent="0.2">
      <c r="A159" s="233"/>
      <c r="B159" s="233"/>
      <c r="C159" s="233"/>
      <c r="D159" s="233"/>
      <c r="E159" s="233"/>
      <c r="F159" s="233"/>
    </row>
    <row r="160" spans="1:6" x14ac:dyDescent="0.2">
      <c r="A160" s="233"/>
      <c r="B160" s="233"/>
      <c r="C160" s="233"/>
      <c r="D160" s="233"/>
      <c r="E160" s="233"/>
      <c r="F160" s="233"/>
    </row>
    <row r="161" spans="1:6" x14ac:dyDescent="0.2">
      <c r="A161" s="233"/>
      <c r="B161" s="233"/>
      <c r="C161" s="233"/>
      <c r="D161" s="233"/>
      <c r="E161" s="233"/>
      <c r="F161" s="233"/>
    </row>
    <row r="162" spans="1:6" x14ac:dyDescent="0.2">
      <c r="A162" s="233"/>
      <c r="B162" s="233"/>
      <c r="C162" s="233"/>
      <c r="D162" s="233"/>
      <c r="E162" s="233"/>
      <c r="F162" s="233"/>
    </row>
    <row r="163" spans="1:6" x14ac:dyDescent="0.2">
      <c r="A163" s="233"/>
      <c r="B163" s="233"/>
      <c r="C163" s="233"/>
      <c r="D163" s="233"/>
      <c r="E163" s="233"/>
      <c r="F163" s="233"/>
    </row>
    <row r="164" spans="1:6" x14ac:dyDescent="0.2">
      <c r="A164" s="233"/>
      <c r="B164" s="233"/>
      <c r="C164" s="233"/>
      <c r="D164" s="233"/>
      <c r="E164" s="233"/>
      <c r="F164" s="233"/>
    </row>
    <row r="165" spans="1:6" x14ac:dyDescent="0.2">
      <c r="A165" s="233"/>
      <c r="B165" s="233"/>
      <c r="C165" s="233"/>
      <c r="D165" s="233"/>
      <c r="E165" s="233"/>
      <c r="F165" s="233"/>
    </row>
    <row r="166" spans="1:6" x14ac:dyDescent="0.2">
      <c r="A166" s="233"/>
      <c r="B166" s="233"/>
      <c r="C166" s="233"/>
      <c r="D166" s="233"/>
      <c r="E166" s="233"/>
      <c r="F166" s="233"/>
    </row>
    <row r="167" spans="1:6" x14ac:dyDescent="0.2">
      <c r="A167" s="233"/>
      <c r="B167" s="233"/>
      <c r="C167" s="233"/>
      <c r="D167" s="233"/>
      <c r="E167" s="233"/>
      <c r="F167" s="233"/>
    </row>
    <row r="168" spans="1:6" x14ac:dyDescent="0.2">
      <c r="A168" s="233"/>
      <c r="B168" s="233"/>
      <c r="C168" s="233"/>
      <c r="D168" s="233"/>
      <c r="E168" s="233"/>
      <c r="F168" s="233"/>
    </row>
    <row r="169" spans="1:6" x14ac:dyDescent="0.2">
      <c r="A169" s="233"/>
      <c r="B169" s="233"/>
      <c r="C169" s="233"/>
      <c r="D169" s="233"/>
      <c r="E169" s="233"/>
      <c r="F169" s="233"/>
    </row>
    <row r="170" spans="1:6" x14ac:dyDescent="0.2">
      <c r="A170" s="233"/>
      <c r="B170" s="233"/>
      <c r="C170" s="233"/>
      <c r="D170" s="233"/>
      <c r="E170" s="233"/>
      <c r="F170" s="233"/>
    </row>
    <row r="171" spans="1:6" x14ac:dyDescent="0.2">
      <c r="A171" s="233"/>
      <c r="B171" s="233"/>
      <c r="C171" s="233"/>
      <c r="D171" s="233"/>
      <c r="E171" s="233"/>
      <c r="F171" s="233"/>
    </row>
    <row r="172" spans="1:6" x14ac:dyDescent="0.2">
      <c r="A172" s="233"/>
      <c r="B172" s="233"/>
      <c r="C172" s="233"/>
      <c r="D172" s="233"/>
      <c r="E172" s="233"/>
      <c r="F172" s="233"/>
    </row>
    <row r="173" spans="1:6" x14ac:dyDescent="0.2">
      <c r="A173" s="233"/>
      <c r="B173" s="233"/>
      <c r="C173" s="233"/>
      <c r="D173" s="233"/>
      <c r="E173" s="233"/>
      <c r="F173" s="2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8"/>
  <sheetViews>
    <sheetView tabSelected="1" view="pageBreakPreview" topLeftCell="A745" zoomScaleSheetLayoutView="100" workbookViewId="0">
      <selection activeCell="D784" sqref="D784"/>
    </sheetView>
  </sheetViews>
  <sheetFormatPr defaultRowHeight="18.75" x14ac:dyDescent="0.3"/>
  <cols>
    <col min="1" max="1" width="3.75" style="45" customWidth="1"/>
    <col min="2" max="2" width="25.25" style="1" customWidth="1"/>
    <col min="3" max="3" width="16.875" style="1" customWidth="1"/>
    <col min="4" max="4" width="18.625" style="1" customWidth="1"/>
    <col min="5" max="5" width="8.625" style="34" customWidth="1"/>
    <col min="6" max="6" width="9.875" style="34" customWidth="1"/>
    <col min="7" max="7" width="9.5" style="34" customWidth="1"/>
    <col min="8" max="8" width="8.5" style="34" customWidth="1"/>
    <col min="9" max="9" width="9.625" style="34" customWidth="1"/>
    <col min="10" max="10" width="12.5" style="45" customWidth="1"/>
    <col min="11" max="11" width="13.875" style="1" customWidth="1"/>
    <col min="12" max="12" width="9.75" style="1" customWidth="1"/>
    <col min="13" max="13" width="8.125" style="1" hidden="1" customWidth="1"/>
    <col min="14" max="14" width="9" style="1" hidden="1" customWidth="1"/>
    <col min="15" max="15" width="0.25" style="1" customWidth="1"/>
    <col min="16" max="16" width="2.5" style="1" customWidth="1"/>
    <col min="17" max="16384" width="9" style="1"/>
  </cols>
  <sheetData>
    <row r="1" spans="1:12" ht="21.75" customHeight="1" x14ac:dyDescent="0.3">
      <c r="L1" s="239" t="s">
        <v>856</v>
      </c>
    </row>
    <row r="2" spans="1:12" ht="21.75" customHeight="1" x14ac:dyDescent="0.3">
      <c r="L2" s="317"/>
    </row>
    <row r="3" spans="1:12" ht="20.25" x14ac:dyDescent="0.3">
      <c r="A3" s="583" t="s">
        <v>854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</row>
    <row r="4" spans="1:12" ht="4.5" customHeight="1" x14ac:dyDescent="0.3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0.25" x14ac:dyDescent="0.3">
      <c r="A5" s="574" t="s">
        <v>633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</row>
    <row r="6" spans="1:12" ht="20.25" x14ac:dyDescent="0.3">
      <c r="A6" s="574" t="s">
        <v>855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</row>
    <row r="7" spans="1:12" ht="20.25" x14ac:dyDescent="0.3">
      <c r="A7" s="574" t="s">
        <v>0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</row>
    <row r="8" spans="1:12" x14ac:dyDescent="0.3">
      <c r="A8" s="570" t="s">
        <v>635</v>
      </c>
      <c r="B8" s="570"/>
      <c r="C8" s="570"/>
      <c r="D8" s="570"/>
      <c r="E8" s="570"/>
      <c r="F8" s="570"/>
      <c r="G8" s="570"/>
      <c r="H8" s="570"/>
      <c r="I8" s="570"/>
      <c r="J8" s="570"/>
      <c r="K8" s="570"/>
      <c r="L8" s="570"/>
    </row>
    <row r="9" spans="1:12" x14ac:dyDescent="0.3">
      <c r="A9" s="570" t="s">
        <v>520</v>
      </c>
      <c r="B9" s="570"/>
      <c r="C9" s="570"/>
      <c r="D9" s="570"/>
      <c r="E9" s="570"/>
      <c r="F9" s="570"/>
      <c r="G9" s="570"/>
      <c r="H9" s="570"/>
      <c r="I9" s="570"/>
      <c r="J9" s="570"/>
      <c r="K9" s="570"/>
      <c r="L9" s="570"/>
    </row>
    <row r="10" spans="1:12" x14ac:dyDescent="0.3">
      <c r="A10" s="570" t="s">
        <v>523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135"/>
    </row>
    <row r="11" spans="1:12" x14ac:dyDescent="0.3">
      <c r="A11" s="570" t="s">
        <v>636</v>
      </c>
      <c r="B11" s="570"/>
      <c r="C11" s="570"/>
      <c r="D11" s="570"/>
      <c r="E11" s="570"/>
      <c r="F11" s="570"/>
      <c r="G11" s="570"/>
      <c r="H11" s="570"/>
      <c r="I11" s="570"/>
      <c r="J11" s="570"/>
      <c r="K11" s="570"/>
      <c r="L11" s="135"/>
    </row>
    <row r="12" spans="1:12" x14ac:dyDescent="0.3">
      <c r="A12" s="54" t="s">
        <v>1</v>
      </c>
      <c r="B12" s="54" t="s">
        <v>2</v>
      </c>
      <c r="C12" s="54" t="s">
        <v>3</v>
      </c>
      <c r="D12" s="328" t="s">
        <v>4</v>
      </c>
      <c r="E12" s="579" t="s">
        <v>634</v>
      </c>
      <c r="F12" s="580"/>
      <c r="G12" s="580"/>
      <c r="H12" s="580"/>
      <c r="I12" s="581"/>
      <c r="J12" s="57" t="s">
        <v>857</v>
      </c>
      <c r="K12" s="54" t="s">
        <v>6</v>
      </c>
      <c r="L12" s="54" t="s">
        <v>7</v>
      </c>
    </row>
    <row r="13" spans="1:12" x14ac:dyDescent="0.3">
      <c r="A13" s="58"/>
      <c r="B13" s="55"/>
      <c r="C13" s="55"/>
      <c r="D13" s="56"/>
      <c r="E13" s="59">
        <v>2561</v>
      </c>
      <c r="F13" s="324">
        <v>2562</v>
      </c>
      <c r="G13" s="324">
        <v>2563</v>
      </c>
      <c r="H13" s="324">
        <v>2564</v>
      </c>
      <c r="I13" s="324">
        <v>2565</v>
      </c>
      <c r="J13" s="59" t="s">
        <v>858</v>
      </c>
      <c r="K13" s="55"/>
      <c r="L13" s="240" t="s">
        <v>453</v>
      </c>
    </row>
    <row r="14" spans="1:12" x14ac:dyDescent="0.3">
      <c r="A14" s="60">
        <v>1</v>
      </c>
      <c r="B14" s="46" t="s">
        <v>553</v>
      </c>
      <c r="C14" s="46"/>
      <c r="D14" s="244" t="s">
        <v>8</v>
      </c>
      <c r="E14" s="141" t="s">
        <v>11</v>
      </c>
      <c r="F14" s="63">
        <v>400000</v>
      </c>
      <c r="G14" s="63" t="s">
        <v>69</v>
      </c>
      <c r="H14" s="63">
        <v>400000</v>
      </c>
      <c r="I14" s="63"/>
      <c r="J14" s="96"/>
      <c r="K14" s="139"/>
      <c r="L14" s="156"/>
    </row>
    <row r="15" spans="1:12" x14ac:dyDescent="0.3">
      <c r="A15" s="137"/>
      <c r="B15" s="56"/>
      <c r="C15" s="56"/>
      <c r="D15" s="64" t="s">
        <v>9</v>
      </c>
      <c r="E15" s="142"/>
      <c r="F15" s="62"/>
      <c r="G15" s="62"/>
      <c r="H15" s="62"/>
      <c r="I15" s="165"/>
      <c r="J15" s="61"/>
      <c r="K15" s="99"/>
      <c r="L15" s="154"/>
    </row>
    <row r="16" spans="1:12" x14ac:dyDescent="0.3">
      <c r="A16" s="60">
        <v>2</v>
      </c>
      <c r="B16" s="46" t="s">
        <v>313</v>
      </c>
      <c r="C16" s="56"/>
      <c r="D16" s="244" t="s">
        <v>8</v>
      </c>
      <c r="E16" s="141" t="s">
        <v>317</v>
      </c>
      <c r="F16" s="63">
        <v>400000</v>
      </c>
      <c r="G16" s="63" t="s">
        <v>69</v>
      </c>
      <c r="H16" s="63">
        <v>400000</v>
      </c>
      <c r="I16" s="62"/>
      <c r="J16" s="61"/>
      <c r="K16" s="246"/>
      <c r="L16" s="154"/>
    </row>
    <row r="17" spans="1:12" x14ac:dyDescent="0.3">
      <c r="A17" s="137"/>
      <c r="B17" s="56"/>
      <c r="C17" s="56"/>
      <c r="D17" s="64" t="s">
        <v>9</v>
      </c>
      <c r="E17" s="142"/>
      <c r="F17" s="62"/>
      <c r="G17" s="62"/>
      <c r="H17" s="62"/>
      <c r="I17" s="165"/>
      <c r="J17" s="61"/>
      <c r="K17" s="99"/>
      <c r="L17" s="154"/>
    </row>
    <row r="18" spans="1:12" x14ac:dyDescent="0.3">
      <c r="A18" s="60">
        <v>3</v>
      </c>
      <c r="B18" s="46" t="s">
        <v>543</v>
      </c>
      <c r="C18" s="56"/>
      <c r="D18" s="244" t="s">
        <v>8</v>
      </c>
      <c r="E18" s="141">
        <v>400000</v>
      </c>
      <c r="F18" s="63" t="s">
        <v>69</v>
      </c>
      <c r="G18" s="63">
        <v>300000</v>
      </c>
      <c r="H18" s="63" t="s">
        <v>69</v>
      </c>
      <c r="I18" s="62"/>
      <c r="J18" s="61"/>
      <c r="K18" s="246"/>
      <c r="L18" s="154"/>
    </row>
    <row r="19" spans="1:12" x14ac:dyDescent="0.3">
      <c r="A19" s="137"/>
      <c r="B19" s="56"/>
      <c r="C19" s="56"/>
      <c r="D19" s="64" t="s">
        <v>934</v>
      </c>
      <c r="E19" s="142"/>
      <c r="F19" s="62"/>
      <c r="G19" s="62"/>
      <c r="H19" s="62"/>
      <c r="I19" s="165"/>
      <c r="J19" s="61"/>
      <c r="K19" s="99"/>
      <c r="L19" s="154"/>
    </row>
    <row r="20" spans="1:12" x14ac:dyDescent="0.3">
      <c r="A20" s="60">
        <v>4</v>
      </c>
      <c r="B20" s="46" t="s">
        <v>826</v>
      </c>
      <c r="C20" s="225"/>
      <c r="D20" s="244" t="s">
        <v>8</v>
      </c>
      <c r="E20" s="141">
        <v>400000</v>
      </c>
      <c r="F20" s="63" t="s">
        <v>11</v>
      </c>
      <c r="G20" s="63">
        <v>300000</v>
      </c>
      <c r="H20" s="63" t="s">
        <v>69</v>
      </c>
      <c r="I20" s="62">
        <v>400000</v>
      </c>
      <c r="J20" s="61" t="s">
        <v>637</v>
      </c>
      <c r="K20" s="99"/>
      <c r="L20" s="154"/>
    </row>
    <row r="21" spans="1:12" x14ac:dyDescent="0.3">
      <c r="A21" s="137"/>
      <c r="B21" s="56"/>
      <c r="C21" s="225" t="s">
        <v>660</v>
      </c>
      <c r="D21" s="64" t="s">
        <v>9</v>
      </c>
      <c r="E21" s="142"/>
      <c r="F21" s="62"/>
      <c r="G21" s="62"/>
      <c r="H21" s="62"/>
      <c r="I21" s="62"/>
      <c r="J21" s="61"/>
      <c r="K21" s="99"/>
      <c r="L21" s="154"/>
    </row>
    <row r="22" spans="1:12" x14ac:dyDescent="0.3">
      <c r="A22" s="58"/>
      <c r="B22" s="55"/>
      <c r="C22" s="225" t="s">
        <v>878</v>
      </c>
      <c r="D22" s="64"/>
      <c r="E22" s="350"/>
      <c r="F22" s="58"/>
      <c r="G22" s="58"/>
      <c r="H22" s="58"/>
      <c r="I22" s="58"/>
      <c r="J22" s="245"/>
      <c r="K22" s="99"/>
      <c r="L22" s="247"/>
    </row>
    <row r="23" spans="1:12" ht="20.25" customHeight="1" x14ac:dyDescent="0.3">
      <c r="A23" s="60">
        <v>5</v>
      </c>
      <c r="B23" s="46" t="s">
        <v>1051</v>
      </c>
      <c r="C23" s="13" t="s">
        <v>879</v>
      </c>
      <c r="D23" s="244" t="s">
        <v>8</v>
      </c>
      <c r="E23" s="141" t="s">
        <v>11</v>
      </c>
      <c r="F23" s="63" t="s">
        <v>11</v>
      </c>
      <c r="G23" s="63">
        <v>400000</v>
      </c>
      <c r="H23" s="63" t="s">
        <v>69</v>
      </c>
      <c r="I23" s="62" t="s">
        <v>11</v>
      </c>
      <c r="J23" s="61"/>
      <c r="K23" s="99" t="s">
        <v>638</v>
      </c>
      <c r="L23" s="154" t="s">
        <v>646</v>
      </c>
    </row>
    <row r="24" spans="1:12" ht="18" customHeight="1" x14ac:dyDescent="0.3">
      <c r="A24" s="59"/>
      <c r="B24" s="55"/>
      <c r="C24" s="56"/>
      <c r="D24" s="64" t="s">
        <v>9</v>
      </c>
      <c r="E24" s="165"/>
      <c r="F24" s="165"/>
      <c r="G24" s="165"/>
      <c r="H24" s="165"/>
      <c r="I24" s="165"/>
      <c r="J24" s="61"/>
      <c r="K24" s="99" t="s">
        <v>661</v>
      </c>
      <c r="L24" s="154"/>
    </row>
    <row r="25" spans="1:12" x14ac:dyDescent="0.3">
      <c r="A25" s="12">
        <v>6</v>
      </c>
      <c r="B25" s="13" t="s">
        <v>827</v>
      </c>
      <c r="C25" s="56"/>
      <c r="D25" s="244" t="s">
        <v>8</v>
      </c>
      <c r="E25" s="35"/>
      <c r="F25" s="35">
        <v>400000</v>
      </c>
      <c r="G25" s="35">
        <v>400000</v>
      </c>
      <c r="H25" s="35" t="s">
        <v>69</v>
      </c>
      <c r="I25" s="35">
        <v>400000</v>
      </c>
      <c r="J25" s="61"/>
      <c r="K25" s="246"/>
      <c r="L25" s="154"/>
    </row>
    <row r="26" spans="1:12" x14ac:dyDescent="0.3">
      <c r="A26" s="8"/>
      <c r="B26" s="9"/>
      <c r="C26" s="56"/>
      <c r="D26" s="64" t="s">
        <v>9</v>
      </c>
      <c r="E26" s="316"/>
      <c r="F26" s="316"/>
      <c r="G26" s="316"/>
      <c r="H26" s="316"/>
      <c r="I26" s="316"/>
      <c r="J26" s="58"/>
      <c r="K26" s="99"/>
      <c r="L26" s="148"/>
    </row>
    <row r="27" spans="1:12" x14ac:dyDescent="0.3">
      <c r="A27" s="12">
        <v>7</v>
      </c>
      <c r="B27" s="13" t="s">
        <v>539</v>
      </c>
      <c r="C27" s="56"/>
      <c r="D27" s="30" t="s">
        <v>540</v>
      </c>
      <c r="E27" s="35">
        <v>200000</v>
      </c>
      <c r="F27" s="37">
        <v>100000</v>
      </c>
      <c r="G27" s="37">
        <v>100000</v>
      </c>
      <c r="H27" s="37">
        <v>100000</v>
      </c>
      <c r="I27" s="37">
        <v>100000</v>
      </c>
      <c r="J27" s="245" t="s">
        <v>641</v>
      </c>
      <c r="K27" s="246"/>
      <c r="L27" s="154"/>
    </row>
    <row r="28" spans="1:12" x14ac:dyDescent="0.3">
      <c r="A28" s="8"/>
      <c r="B28" s="9"/>
      <c r="C28" s="56"/>
      <c r="D28" s="17" t="s">
        <v>526</v>
      </c>
      <c r="E28" s="316"/>
      <c r="F28" s="316"/>
      <c r="G28" s="316"/>
      <c r="H28" s="316"/>
      <c r="I28" s="316"/>
      <c r="J28" s="58"/>
      <c r="K28" s="99"/>
      <c r="L28" s="148"/>
    </row>
    <row r="29" spans="1:12" x14ac:dyDescent="0.3">
      <c r="A29" s="10">
        <v>8</v>
      </c>
      <c r="B29" s="11" t="s">
        <v>952</v>
      </c>
      <c r="C29" s="64"/>
      <c r="D29" s="11" t="s">
        <v>825</v>
      </c>
      <c r="E29" s="37">
        <v>100000</v>
      </c>
      <c r="F29" s="37" t="s">
        <v>11</v>
      </c>
      <c r="G29" s="37" t="s">
        <v>11</v>
      </c>
      <c r="H29" s="37" t="s">
        <v>69</v>
      </c>
      <c r="I29" s="37"/>
      <c r="J29" s="12" t="s">
        <v>654</v>
      </c>
      <c r="K29" s="246"/>
      <c r="L29" s="154"/>
    </row>
    <row r="30" spans="1:12" ht="21" customHeight="1" x14ac:dyDescent="0.3">
      <c r="A30" s="8"/>
      <c r="B30" s="9" t="s">
        <v>951</v>
      </c>
      <c r="C30" s="195"/>
      <c r="D30" s="17"/>
      <c r="E30" s="36"/>
      <c r="F30" s="36"/>
      <c r="G30" s="36"/>
      <c r="H30" s="36"/>
      <c r="I30" s="36"/>
      <c r="J30" s="8" t="s">
        <v>889</v>
      </c>
      <c r="K30" s="138"/>
      <c r="L30" s="277"/>
    </row>
    <row r="33" spans="1:12" x14ac:dyDescent="0.3">
      <c r="A33" s="19"/>
      <c r="B33" s="15"/>
      <c r="C33" s="15"/>
      <c r="D33" s="15"/>
      <c r="E33" s="528">
        <f>SUM(E14:E30)</f>
        <v>1100000</v>
      </c>
      <c r="F33" s="528">
        <f t="shared" ref="F33:I33" si="0">SUM(F14:F30)</f>
        <v>1300000</v>
      </c>
      <c r="G33" s="528">
        <f t="shared" si="0"/>
        <v>1500000</v>
      </c>
      <c r="H33" s="528">
        <f t="shared" si="0"/>
        <v>900000</v>
      </c>
      <c r="I33" s="528">
        <f t="shared" si="0"/>
        <v>900000</v>
      </c>
      <c r="J33" s="144"/>
      <c r="K33" s="145"/>
      <c r="L33" s="175">
        <v>35</v>
      </c>
    </row>
    <row r="34" spans="1:12" x14ac:dyDescent="0.3">
      <c r="A34" s="19"/>
      <c r="B34" s="15"/>
      <c r="C34" s="15"/>
      <c r="D34" s="15"/>
      <c r="E34" s="529"/>
      <c r="F34" s="529"/>
      <c r="G34" s="529"/>
      <c r="H34" s="529"/>
      <c r="I34" s="529"/>
      <c r="J34" s="144"/>
      <c r="K34" s="145"/>
      <c r="L34" s="239" t="s">
        <v>856</v>
      </c>
    </row>
    <row r="35" spans="1:12" ht="20.25" x14ac:dyDescent="0.3">
      <c r="A35" s="574" t="s">
        <v>633</v>
      </c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</row>
    <row r="36" spans="1:12" ht="20.25" x14ac:dyDescent="0.3">
      <c r="A36" s="574" t="s">
        <v>855</v>
      </c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</row>
    <row r="37" spans="1:12" ht="20.25" x14ac:dyDescent="0.3">
      <c r="A37" s="574" t="s">
        <v>0</v>
      </c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</row>
    <row r="38" spans="1:12" x14ac:dyDescent="0.3">
      <c r="A38" s="570" t="s">
        <v>635</v>
      </c>
      <c r="B38" s="570"/>
      <c r="C38" s="570"/>
      <c r="D38" s="570"/>
      <c r="E38" s="570"/>
      <c r="F38" s="570"/>
      <c r="G38" s="570"/>
      <c r="H38" s="570"/>
      <c r="I38" s="570"/>
      <c r="J38" s="570"/>
      <c r="K38" s="570"/>
      <c r="L38" s="570"/>
    </row>
    <row r="39" spans="1:12" x14ac:dyDescent="0.3">
      <c r="A39" s="577" t="s">
        <v>520</v>
      </c>
      <c r="B39" s="577"/>
      <c r="C39" s="577"/>
      <c r="D39" s="577"/>
      <c r="E39" s="577"/>
      <c r="F39" s="577"/>
      <c r="G39" s="577"/>
      <c r="H39" s="577"/>
      <c r="I39" s="577"/>
      <c r="J39" s="577"/>
      <c r="K39" s="577"/>
      <c r="L39" s="584"/>
    </row>
    <row r="40" spans="1:12" x14ac:dyDescent="0.3">
      <c r="A40" s="577" t="s">
        <v>523</v>
      </c>
      <c r="B40" s="577"/>
      <c r="C40" s="577"/>
      <c r="D40" s="577"/>
      <c r="E40" s="577"/>
      <c r="F40" s="577"/>
      <c r="G40" s="577"/>
      <c r="H40" s="577"/>
      <c r="I40" s="577"/>
      <c r="J40" s="577"/>
      <c r="K40" s="577"/>
      <c r="L40" s="344"/>
    </row>
    <row r="41" spans="1:12" x14ac:dyDescent="0.3">
      <c r="A41" s="577" t="s">
        <v>636</v>
      </c>
      <c r="B41" s="577"/>
      <c r="C41" s="577"/>
      <c r="D41" s="577"/>
      <c r="E41" s="577"/>
      <c r="F41" s="577"/>
      <c r="G41" s="577"/>
      <c r="H41" s="577"/>
      <c r="I41" s="577"/>
      <c r="J41" s="577"/>
      <c r="K41" s="577"/>
      <c r="L41" s="344"/>
    </row>
    <row r="42" spans="1:12" ht="18" customHeight="1" x14ac:dyDescent="0.3">
      <c r="A42" s="6" t="s">
        <v>1</v>
      </c>
      <c r="B42" s="6" t="s">
        <v>2</v>
      </c>
      <c r="C42" s="6" t="s">
        <v>3</v>
      </c>
      <c r="D42" s="7" t="s">
        <v>4</v>
      </c>
      <c r="E42" s="579" t="s">
        <v>634</v>
      </c>
      <c r="F42" s="580"/>
      <c r="G42" s="580"/>
      <c r="H42" s="580"/>
      <c r="I42" s="581"/>
      <c r="J42" s="57" t="s">
        <v>234</v>
      </c>
      <c r="K42" s="6" t="s">
        <v>6</v>
      </c>
      <c r="L42" s="6" t="s">
        <v>7</v>
      </c>
    </row>
    <row r="43" spans="1:12" ht="18" customHeight="1" x14ac:dyDescent="0.3">
      <c r="A43" s="8"/>
      <c r="B43" s="9"/>
      <c r="C43" s="9"/>
      <c r="D43" s="17"/>
      <c r="E43" s="59">
        <v>2561</v>
      </c>
      <c r="F43" s="324">
        <v>2562</v>
      </c>
      <c r="G43" s="324">
        <v>2563</v>
      </c>
      <c r="H43" s="324">
        <v>2564</v>
      </c>
      <c r="I43" s="324">
        <v>2565</v>
      </c>
      <c r="J43" s="18" t="s">
        <v>68</v>
      </c>
      <c r="K43" s="9"/>
      <c r="L43" s="240" t="s">
        <v>453</v>
      </c>
    </row>
    <row r="44" spans="1:12" ht="18" customHeight="1" x14ac:dyDescent="0.3">
      <c r="A44" s="10">
        <v>9</v>
      </c>
      <c r="B44" s="11" t="s">
        <v>880</v>
      </c>
      <c r="C44" s="225"/>
      <c r="D44" s="30" t="s">
        <v>963</v>
      </c>
      <c r="E44" s="37">
        <v>100000</v>
      </c>
      <c r="F44" s="37">
        <v>100000</v>
      </c>
      <c r="G44" s="37">
        <v>100000</v>
      </c>
      <c r="H44" s="37">
        <v>100000</v>
      </c>
      <c r="I44" s="37">
        <v>100000</v>
      </c>
      <c r="J44" s="245"/>
      <c r="K44" s="245"/>
      <c r="L44" s="153"/>
    </row>
    <row r="45" spans="1:12" ht="18" customHeight="1" x14ac:dyDescent="0.3">
      <c r="A45" s="12"/>
      <c r="B45" s="13"/>
      <c r="C45" s="56"/>
      <c r="D45" s="16" t="s">
        <v>527</v>
      </c>
      <c r="E45" s="35"/>
      <c r="F45" s="35"/>
      <c r="G45" s="35"/>
      <c r="H45" s="35"/>
      <c r="I45" s="35"/>
      <c r="J45" s="61"/>
      <c r="K45" s="99"/>
      <c r="L45" s="154"/>
    </row>
    <row r="46" spans="1:12" ht="18" customHeight="1" x14ac:dyDescent="0.3">
      <c r="A46" s="10">
        <v>10</v>
      </c>
      <c r="B46" s="11" t="s">
        <v>881</v>
      </c>
      <c r="C46" s="331"/>
      <c r="D46" s="11" t="s">
        <v>963</v>
      </c>
      <c r="E46" s="37">
        <v>100000</v>
      </c>
      <c r="F46" s="37">
        <v>100000</v>
      </c>
      <c r="G46" s="37">
        <v>100000</v>
      </c>
      <c r="H46" s="37">
        <v>100000</v>
      </c>
      <c r="I46" s="37">
        <v>100000</v>
      </c>
      <c r="J46" s="61"/>
      <c r="K46" s="245"/>
      <c r="L46" s="153"/>
    </row>
    <row r="47" spans="1:12" ht="18" customHeight="1" x14ac:dyDescent="0.3">
      <c r="A47" s="12"/>
      <c r="B47" s="13"/>
      <c r="C47" s="332"/>
      <c r="D47" s="13" t="s">
        <v>527</v>
      </c>
      <c r="E47" s="35"/>
      <c r="F47" s="35"/>
      <c r="G47" s="35"/>
      <c r="H47" s="35"/>
      <c r="I47" s="35"/>
      <c r="J47" s="61"/>
      <c r="K47" s="99"/>
      <c r="L47" s="154"/>
    </row>
    <row r="48" spans="1:12" ht="18" customHeight="1" x14ac:dyDescent="0.3">
      <c r="A48" s="10">
        <v>11</v>
      </c>
      <c r="B48" s="11" t="s">
        <v>882</v>
      </c>
      <c r="C48" s="312"/>
      <c r="D48" s="11" t="s">
        <v>963</v>
      </c>
      <c r="E48" s="37">
        <v>100000</v>
      </c>
      <c r="F48" s="37">
        <v>100000</v>
      </c>
      <c r="G48" s="37">
        <v>100000</v>
      </c>
      <c r="H48" s="37">
        <v>100000</v>
      </c>
      <c r="I48" s="37">
        <v>100000</v>
      </c>
      <c r="J48" s="61"/>
      <c r="K48" s="245"/>
      <c r="L48" s="154"/>
    </row>
    <row r="49" spans="1:12" ht="18" customHeight="1" x14ac:dyDescent="0.3">
      <c r="A49" s="12"/>
      <c r="B49" s="13"/>
      <c r="C49" s="329"/>
      <c r="D49" s="13" t="s">
        <v>527</v>
      </c>
      <c r="E49" s="35"/>
      <c r="F49" s="35"/>
      <c r="G49" s="35"/>
      <c r="H49" s="35"/>
      <c r="I49" s="35"/>
      <c r="J49" s="61"/>
      <c r="K49" s="99"/>
      <c r="L49" s="154"/>
    </row>
    <row r="50" spans="1:12" ht="18" customHeight="1" x14ac:dyDescent="0.3">
      <c r="A50" s="8"/>
      <c r="B50" s="9"/>
      <c r="C50" s="15"/>
      <c r="D50" s="9" t="s">
        <v>516</v>
      </c>
      <c r="E50" s="36"/>
      <c r="F50" s="36"/>
      <c r="G50" s="36"/>
      <c r="H50" s="36"/>
      <c r="I50" s="36"/>
      <c r="J50" s="245"/>
      <c r="K50" s="99"/>
      <c r="L50" s="247"/>
    </row>
    <row r="51" spans="1:12" ht="18" customHeight="1" x14ac:dyDescent="0.3">
      <c r="A51" s="10">
        <v>12</v>
      </c>
      <c r="B51" s="11" t="s">
        <v>1052</v>
      </c>
      <c r="C51" s="312"/>
      <c r="D51" s="11" t="s">
        <v>963</v>
      </c>
      <c r="E51" s="37">
        <v>100000</v>
      </c>
      <c r="F51" s="37">
        <v>100000</v>
      </c>
      <c r="G51" s="37">
        <v>300000</v>
      </c>
      <c r="H51" s="37">
        <v>100000</v>
      </c>
      <c r="I51" s="37">
        <v>100000</v>
      </c>
      <c r="J51" s="61"/>
      <c r="K51" s="245"/>
      <c r="L51" s="154"/>
    </row>
    <row r="52" spans="1:12" ht="18" customHeight="1" x14ac:dyDescent="0.3">
      <c r="A52" s="12"/>
      <c r="B52" s="13"/>
      <c r="C52" s="329"/>
      <c r="D52" s="13" t="s">
        <v>527</v>
      </c>
      <c r="E52" s="35"/>
      <c r="F52" s="35"/>
      <c r="G52" s="35"/>
      <c r="H52" s="35"/>
      <c r="I52" s="35"/>
      <c r="J52" s="61" t="s">
        <v>641</v>
      </c>
      <c r="K52" s="99" t="s">
        <v>638</v>
      </c>
      <c r="L52" s="154" t="s">
        <v>648</v>
      </c>
    </row>
    <row r="53" spans="1:12" ht="18" customHeight="1" x14ac:dyDescent="0.3">
      <c r="A53" s="8"/>
      <c r="B53" s="9"/>
      <c r="C53" s="15"/>
      <c r="D53" s="9" t="s">
        <v>516</v>
      </c>
      <c r="E53" s="36"/>
      <c r="F53" s="36"/>
      <c r="G53" s="36"/>
      <c r="H53" s="36"/>
      <c r="I53" s="36"/>
      <c r="J53" s="245"/>
      <c r="K53" s="99" t="s">
        <v>661</v>
      </c>
      <c r="L53" s="154"/>
    </row>
    <row r="54" spans="1:12" x14ac:dyDescent="0.3">
      <c r="A54" s="10">
        <v>13</v>
      </c>
      <c r="B54" s="11" t="s">
        <v>883</v>
      </c>
      <c r="C54" s="331" t="s">
        <v>660</v>
      </c>
      <c r="D54" s="11" t="s">
        <v>963</v>
      </c>
      <c r="E54" s="37">
        <v>100000</v>
      </c>
      <c r="F54" s="37">
        <v>200000</v>
      </c>
      <c r="G54" s="37">
        <v>100000</v>
      </c>
      <c r="H54" s="37">
        <v>100000</v>
      </c>
      <c r="I54" s="37">
        <v>100000</v>
      </c>
      <c r="J54" s="245"/>
      <c r="K54" s="99"/>
      <c r="L54" s="154"/>
    </row>
    <row r="55" spans="1:12" x14ac:dyDescent="0.3">
      <c r="A55" s="12"/>
      <c r="B55" s="13"/>
      <c r="C55" s="331" t="s">
        <v>878</v>
      </c>
      <c r="D55" s="13" t="s">
        <v>527</v>
      </c>
      <c r="E55" s="35"/>
      <c r="F55" s="35"/>
      <c r="G55" s="35"/>
      <c r="H55" s="35"/>
      <c r="I55" s="35"/>
      <c r="J55" s="61"/>
      <c r="K55" s="99"/>
      <c r="L55" s="154"/>
    </row>
    <row r="56" spans="1:12" x14ac:dyDescent="0.3">
      <c r="A56" s="8"/>
      <c r="B56" s="9"/>
      <c r="C56" s="207" t="s">
        <v>879</v>
      </c>
      <c r="D56" s="9" t="s">
        <v>516</v>
      </c>
      <c r="E56" s="36"/>
      <c r="F56" s="36"/>
      <c r="G56" s="36"/>
      <c r="H56" s="36"/>
      <c r="I56" s="36"/>
      <c r="J56" s="245"/>
      <c r="K56" s="99"/>
      <c r="L56" s="247"/>
    </row>
    <row r="57" spans="1:12" x14ac:dyDescent="0.3">
      <c r="A57" s="10">
        <v>14</v>
      </c>
      <c r="B57" s="11" t="s">
        <v>884</v>
      </c>
      <c r="C57" s="312"/>
      <c r="D57" s="11" t="s">
        <v>963</v>
      </c>
      <c r="E57" s="37">
        <v>100000</v>
      </c>
      <c r="F57" s="37">
        <v>100000</v>
      </c>
      <c r="G57" s="37">
        <v>100000</v>
      </c>
      <c r="H57" s="37">
        <v>100000</v>
      </c>
      <c r="I57" s="37">
        <v>100000</v>
      </c>
      <c r="J57" s="61"/>
      <c r="K57" s="245"/>
      <c r="L57" s="154"/>
    </row>
    <row r="58" spans="1:12" x14ac:dyDescent="0.3">
      <c r="A58" s="12"/>
      <c r="B58" s="13"/>
      <c r="C58" s="329"/>
      <c r="D58" s="13" t="s">
        <v>527</v>
      </c>
      <c r="E58" s="35"/>
      <c r="F58" s="35"/>
      <c r="G58" s="35"/>
      <c r="H58" s="35"/>
      <c r="I58" s="35"/>
      <c r="J58" s="61"/>
      <c r="K58" s="99"/>
      <c r="L58" s="154"/>
    </row>
    <row r="59" spans="1:12" x14ac:dyDescent="0.3">
      <c r="A59" s="8"/>
      <c r="B59" s="9"/>
      <c r="C59" s="15"/>
      <c r="D59" s="9" t="s">
        <v>516</v>
      </c>
      <c r="E59" s="36"/>
      <c r="F59" s="36"/>
      <c r="G59" s="36"/>
      <c r="H59" s="36"/>
      <c r="I59" s="36"/>
      <c r="J59" s="245"/>
      <c r="K59" s="99"/>
      <c r="L59" s="247"/>
    </row>
    <row r="60" spans="1:12" x14ac:dyDescent="0.3">
      <c r="A60" s="10">
        <v>15</v>
      </c>
      <c r="B60" s="11" t="s">
        <v>885</v>
      </c>
      <c r="C60" s="312"/>
      <c r="D60" s="11" t="s">
        <v>963</v>
      </c>
      <c r="E60" s="37">
        <v>100000</v>
      </c>
      <c r="F60" s="37">
        <v>100000</v>
      </c>
      <c r="G60" s="37">
        <v>100000</v>
      </c>
      <c r="H60" s="37">
        <v>100000</v>
      </c>
      <c r="I60" s="37">
        <v>100000</v>
      </c>
      <c r="J60" s="61"/>
      <c r="K60" s="245"/>
      <c r="L60" s="154"/>
    </row>
    <row r="61" spans="1:12" x14ac:dyDescent="0.3">
      <c r="A61" s="12"/>
      <c r="B61" s="13"/>
      <c r="C61" s="329"/>
      <c r="D61" s="13" t="s">
        <v>527</v>
      </c>
      <c r="E61" s="35"/>
      <c r="F61" s="35"/>
      <c r="G61" s="35"/>
      <c r="H61" s="35"/>
      <c r="I61" s="35"/>
      <c r="J61" s="61"/>
      <c r="K61" s="99"/>
      <c r="L61" s="154"/>
    </row>
    <row r="62" spans="1:12" x14ac:dyDescent="0.3">
      <c r="A62" s="8"/>
      <c r="B62" s="9"/>
      <c r="C62" s="9"/>
      <c r="D62" s="17" t="s">
        <v>516</v>
      </c>
      <c r="E62" s="36"/>
      <c r="F62" s="36"/>
      <c r="G62" s="36"/>
      <c r="H62" s="36"/>
      <c r="I62" s="36"/>
      <c r="J62" s="138"/>
      <c r="K62" s="140"/>
      <c r="L62" s="277"/>
    </row>
    <row r="63" spans="1:12" x14ac:dyDescent="0.3">
      <c r="A63" s="10">
        <v>16</v>
      </c>
      <c r="B63" s="11" t="s">
        <v>1053</v>
      </c>
      <c r="C63" s="13" t="s">
        <v>639</v>
      </c>
      <c r="D63" s="11" t="s">
        <v>231</v>
      </c>
      <c r="E63" s="37">
        <v>400000</v>
      </c>
      <c r="F63" s="37" t="s">
        <v>11</v>
      </c>
      <c r="G63" s="37">
        <v>200000</v>
      </c>
      <c r="H63" s="37"/>
      <c r="I63" s="37"/>
      <c r="J63" s="12" t="s">
        <v>890</v>
      </c>
      <c r="K63" s="13" t="s">
        <v>891</v>
      </c>
      <c r="L63" s="149" t="s">
        <v>454</v>
      </c>
    </row>
    <row r="64" spans="1:12" x14ac:dyDescent="0.3">
      <c r="A64" s="8"/>
      <c r="B64" s="9" t="s">
        <v>886</v>
      </c>
      <c r="C64" s="9" t="s">
        <v>640</v>
      </c>
      <c r="D64" s="9" t="s">
        <v>932</v>
      </c>
      <c r="E64" s="36"/>
      <c r="F64" s="36"/>
      <c r="G64" s="36"/>
      <c r="H64" s="36"/>
      <c r="I64" s="36"/>
      <c r="J64" s="8"/>
      <c r="K64" s="9"/>
      <c r="L64" s="9"/>
    </row>
    <row r="65" spans="1:12" x14ac:dyDescent="0.3">
      <c r="A65" s="19"/>
      <c r="B65" s="15"/>
      <c r="C65" s="15"/>
      <c r="D65" s="15"/>
      <c r="E65" s="529"/>
      <c r="F65" s="529"/>
      <c r="G65" s="529"/>
      <c r="H65" s="529"/>
      <c r="I65" s="529"/>
      <c r="J65" s="19"/>
      <c r="K65" s="15"/>
      <c r="L65" s="15"/>
    </row>
    <row r="66" spans="1:12" x14ac:dyDescent="0.3">
      <c r="A66" s="19"/>
      <c r="B66" s="15"/>
      <c r="C66" s="15"/>
      <c r="D66" s="15"/>
      <c r="E66" s="528">
        <f>SUM(E44:E64)</f>
        <v>1100000</v>
      </c>
      <c r="F66" s="528">
        <f t="shared" ref="F66:I66" si="1">SUM(F44:F64)</f>
        <v>800000</v>
      </c>
      <c r="G66" s="528">
        <f t="shared" si="1"/>
        <v>1100000</v>
      </c>
      <c r="H66" s="528">
        <f t="shared" si="1"/>
        <v>700000</v>
      </c>
      <c r="I66" s="528">
        <f t="shared" si="1"/>
        <v>700000</v>
      </c>
      <c r="J66" s="19"/>
      <c r="K66" s="15"/>
      <c r="L66" s="15">
        <v>36</v>
      </c>
    </row>
    <row r="67" spans="1:12" x14ac:dyDescent="0.3">
      <c r="A67" s="19"/>
      <c r="B67" s="15"/>
      <c r="C67" s="15"/>
      <c r="D67" s="15"/>
      <c r="E67" s="529"/>
      <c r="F67" s="529"/>
      <c r="G67" s="529"/>
      <c r="H67" s="529"/>
      <c r="I67" s="529"/>
      <c r="J67" s="19"/>
      <c r="K67" s="15"/>
      <c r="L67" s="5"/>
    </row>
    <row r="68" spans="1:12" x14ac:dyDescent="0.3">
      <c r="A68" s="19"/>
      <c r="B68" s="15"/>
      <c r="C68" s="15"/>
      <c r="D68" s="15"/>
      <c r="E68" s="529"/>
      <c r="F68" s="529"/>
      <c r="G68" s="529"/>
      <c r="H68" s="529"/>
      <c r="I68" s="529"/>
      <c r="J68" s="144"/>
      <c r="K68" s="145"/>
      <c r="L68" s="340" t="s">
        <v>856</v>
      </c>
    </row>
    <row r="69" spans="1:12" ht="20.25" x14ac:dyDescent="0.3">
      <c r="A69" s="574" t="s">
        <v>633</v>
      </c>
      <c r="B69" s="574"/>
      <c r="C69" s="574"/>
      <c r="D69" s="574"/>
      <c r="E69" s="574"/>
      <c r="F69" s="574"/>
      <c r="G69" s="574"/>
      <c r="H69" s="574"/>
      <c r="I69" s="574"/>
      <c r="J69" s="574"/>
      <c r="K69" s="574"/>
      <c r="L69" s="574"/>
    </row>
    <row r="70" spans="1:12" ht="20.25" x14ac:dyDescent="0.3">
      <c r="A70" s="574" t="s">
        <v>855</v>
      </c>
      <c r="B70" s="574"/>
      <c r="C70" s="574"/>
      <c r="D70" s="574"/>
      <c r="E70" s="574"/>
      <c r="F70" s="574"/>
      <c r="G70" s="574"/>
      <c r="H70" s="574"/>
      <c r="I70" s="574"/>
      <c r="J70" s="574"/>
      <c r="K70" s="574"/>
      <c r="L70" s="574"/>
    </row>
    <row r="71" spans="1:12" ht="20.25" x14ac:dyDescent="0.3">
      <c r="A71" s="574" t="s">
        <v>0</v>
      </c>
      <c r="B71" s="574"/>
      <c r="C71" s="574"/>
      <c r="D71" s="574"/>
      <c r="E71" s="574"/>
      <c r="F71" s="574"/>
      <c r="G71" s="574"/>
      <c r="H71" s="574"/>
      <c r="I71" s="574"/>
      <c r="J71" s="574"/>
      <c r="K71" s="574"/>
      <c r="L71" s="574"/>
    </row>
    <row r="72" spans="1:12" x14ac:dyDescent="0.3">
      <c r="A72" s="570" t="s">
        <v>635</v>
      </c>
      <c r="B72" s="570"/>
      <c r="C72" s="570"/>
      <c r="D72" s="570"/>
      <c r="E72" s="570"/>
      <c r="F72" s="570"/>
      <c r="G72" s="570"/>
      <c r="H72" s="570"/>
      <c r="I72" s="570"/>
      <c r="J72" s="570"/>
      <c r="K72" s="570"/>
      <c r="L72" s="570"/>
    </row>
    <row r="73" spans="1:12" ht="18" customHeight="1" x14ac:dyDescent="0.3">
      <c r="A73" s="570" t="s">
        <v>520</v>
      </c>
      <c r="B73" s="570"/>
      <c r="C73" s="570"/>
      <c r="D73" s="570"/>
      <c r="E73" s="570"/>
      <c r="F73" s="570"/>
      <c r="G73" s="570"/>
      <c r="H73" s="570"/>
      <c r="I73" s="570"/>
      <c r="J73" s="570"/>
      <c r="K73" s="570"/>
      <c r="L73" s="570"/>
    </row>
    <row r="74" spans="1:12" x14ac:dyDescent="0.3">
      <c r="A74" s="570" t="s">
        <v>523</v>
      </c>
      <c r="B74" s="570"/>
      <c r="C74" s="570"/>
      <c r="D74" s="570"/>
      <c r="E74" s="570"/>
      <c r="F74" s="570"/>
      <c r="G74" s="570"/>
      <c r="H74" s="570"/>
      <c r="I74" s="570"/>
      <c r="J74" s="570"/>
      <c r="K74" s="570"/>
      <c r="L74" s="323"/>
    </row>
    <row r="75" spans="1:12" x14ac:dyDescent="0.3">
      <c r="A75" s="570" t="s">
        <v>636</v>
      </c>
      <c r="B75" s="570"/>
      <c r="C75" s="570"/>
      <c r="D75" s="570"/>
      <c r="E75" s="570"/>
      <c r="F75" s="570"/>
      <c r="G75" s="570"/>
      <c r="H75" s="570"/>
      <c r="I75" s="570"/>
      <c r="J75" s="570"/>
      <c r="K75" s="570"/>
      <c r="L75" s="323"/>
    </row>
    <row r="76" spans="1:12" x14ac:dyDescent="0.3">
      <c r="A76" s="6" t="s">
        <v>1</v>
      </c>
      <c r="B76" s="6" t="s">
        <v>2</v>
      </c>
      <c r="C76" s="6" t="s">
        <v>3</v>
      </c>
      <c r="D76" s="7" t="s">
        <v>4</v>
      </c>
      <c r="E76" s="579" t="s">
        <v>634</v>
      </c>
      <c r="F76" s="580"/>
      <c r="G76" s="580"/>
      <c r="H76" s="580"/>
      <c r="I76" s="581"/>
      <c r="J76" s="57" t="s">
        <v>234</v>
      </c>
      <c r="K76" s="6" t="s">
        <v>6</v>
      </c>
      <c r="L76" s="6" t="s">
        <v>7</v>
      </c>
    </row>
    <row r="77" spans="1:12" x14ac:dyDescent="0.3">
      <c r="A77" s="8"/>
      <c r="B77" s="9"/>
      <c r="C77" s="9"/>
      <c r="D77" s="17"/>
      <c r="E77" s="59">
        <v>2561</v>
      </c>
      <c r="F77" s="324">
        <v>2562</v>
      </c>
      <c r="G77" s="324">
        <v>2563</v>
      </c>
      <c r="H77" s="324">
        <v>2564</v>
      </c>
      <c r="I77" s="324">
        <v>2565</v>
      </c>
      <c r="J77" s="18" t="s">
        <v>68</v>
      </c>
      <c r="K77" s="9"/>
      <c r="L77" s="240" t="s">
        <v>453</v>
      </c>
    </row>
    <row r="78" spans="1:12" x14ac:dyDescent="0.3">
      <c r="A78" s="12">
        <v>17</v>
      </c>
      <c r="B78" s="13" t="s">
        <v>1054</v>
      </c>
      <c r="C78" s="13"/>
      <c r="D78" s="16" t="s">
        <v>314</v>
      </c>
      <c r="E78" s="35">
        <v>200000</v>
      </c>
      <c r="F78" s="35">
        <v>200000</v>
      </c>
      <c r="G78" s="35">
        <v>300000</v>
      </c>
      <c r="H78" s="35" t="s">
        <v>69</v>
      </c>
      <c r="I78" s="35">
        <v>400000</v>
      </c>
      <c r="J78" s="12" t="s">
        <v>642</v>
      </c>
      <c r="K78" s="13"/>
      <c r="L78" s="149"/>
    </row>
    <row r="79" spans="1:12" x14ac:dyDescent="0.3">
      <c r="A79" s="8"/>
      <c r="B79" s="9" t="s">
        <v>1055</v>
      </c>
      <c r="C79" s="75"/>
      <c r="D79" s="17"/>
      <c r="E79" s="36"/>
      <c r="F79" s="36"/>
      <c r="G79" s="36"/>
      <c r="H79" s="36"/>
      <c r="I79" s="36"/>
      <c r="J79" s="12" t="s">
        <v>643</v>
      </c>
      <c r="K79" s="13"/>
      <c r="L79" s="13"/>
    </row>
    <row r="80" spans="1:12" x14ac:dyDescent="0.3">
      <c r="A80" s="10">
        <v>18</v>
      </c>
      <c r="B80" s="11" t="s">
        <v>1056</v>
      </c>
      <c r="C80" s="13"/>
      <c r="D80" s="16" t="s">
        <v>314</v>
      </c>
      <c r="E80" s="37" t="s">
        <v>69</v>
      </c>
      <c r="F80" s="37">
        <v>400000</v>
      </c>
      <c r="G80" s="37">
        <v>250000</v>
      </c>
      <c r="H80" s="37" t="s">
        <v>69</v>
      </c>
      <c r="I80" s="35"/>
      <c r="J80" s="12"/>
      <c r="K80" s="13"/>
      <c r="L80" s="13"/>
    </row>
    <row r="81" spans="1:12" x14ac:dyDescent="0.3">
      <c r="A81" s="8"/>
      <c r="B81" s="9" t="s">
        <v>859</v>
      </c>
      <c r="C81" s="75"/>
      <c r="D81" s="17"/>
      <c r="E81" s="36"/>
      <c r="F81" s="36"/>
      <c r="G81" s="36"/>
      <c r="H81" s="36"/>
      <c r="I81" s="36"/>
      <c r="J81" s="8"/>
      <c r="K81" s="13"/>
      <c r="L81" s="13"/>
    </row>
    <row r="82" spans="1:12" x14ac:dyDescent="0.3">
      <c r="A82" s="12">
        <v>19</v>
      </c>
      <c r="B82" s="13" t="s">
        <v>847</v>
      </c>
      <c r="C82" s="13"/>
      <c r="D82" s="16" t="s">
        <v>231</v>
      </c>
      <c r="E82" s="35">
        <v>100000</v>
      </c>
      <c r="F82" s="35">
        <v>200000</v>
      </c>
      <c r="G82" s="35" t="s">
        <v>69</v>
      </c>
      <c r="H82" s="35" t="s">
        <v>69</v>
      </c>
      <c r="I82" s="35"/>
      <c r="J82" s="12"/>
      <c r="K82" s="13"/>
      <c r="L82" s="149"/>
    </row>
    <row r="83" spans="1:12" x14ac:dyDescent="0.3">
      <c r="A83" s="8"/>
      <c r="B83" s="9"/>
      <c r="C83" s="13" t="s">
        <v>639</v>
      </c>
      <c r="D83" s="17" t="s">
        <v>230</v>
      </c>
      <c r="E83" s="36"/>
      <c r="F83" s="36"/>
      <c r="G83" s="36"/>
      <c r="H83" s="36"/>
      <c r="I83" s="36"/>
      <c r="J83" s="12"/>
      <c r="K83" s="13" t="s">
        <v>315</v>
      </c>
      <c r="L83" s="75"/>
    </row>
    <row r="84" spans="1:12" x14ac:dyDescent="0.3">
      <c r="A84" s="10">
        <v>20</v>
      </c>
      <c r="B84" s="11" t="s">
        <v>232</v>
      </c>
      <c r="C84" s="13" t="s">
        <v>640</v>
      </c>
      <c r="D84" s="30" t="s">
        <v>231</v>
      </c>
      <c r="E84" s="37" t="s">
        <v>11</v>
      </c>
      <c r="F84" s="37">
        <v>100000</v>
      </c>
      <c r="G84" s="37" t="s">
        <v>69</v>
      </c>
      <c r="H84" s="37" t="s">
        <v>69</v>
      </c>
      <c r="I84" s="35"/>
      <c r="J84" s="12"/>
      <c r="K84" s="13" t="s">
        <v>316</v>
      </c>
      <c r="L84" s="13" t="s">
        <v>646</v>
      </c>
    </row>
    <row r="85" spans="1:12" x14ac:dyDescent="0.3">
      <c r="A85" s="8"/>
      <c r="B85" s="9"/>
      <c r="C85" s="13"/>
      <c r="D85" s="17" t="s">
        <v>230</v>
      </c>
      <c r="E85" s="36"/>
      <c r="F85" s="36"/>
      <c r="G85" s="36"/>
      <c r="H85" s="36"/>
      <c r="I85" s="36"/>
      <c r="J85" s="12"/>
      <c r="L85" s="13"/>
    </row>
    <row r="86" spans="1:12" x14ac:dyDescent="0.3">
      <c r="A86" s="10">
        <v>21</v>
      </c>
      <c r="B86" s="11" t="s">
        <v>233</v>
      </c>
      <c r="C86" s="13"/>
      <c r="D86" s="30" t="s">
        <v>231</v>
      </c>
      <c r="E86" s="37" t="s">
        <v>11</v>
      </c>
      <c r="F86" s="37">
        <v>100000</v>
      </c>
      <c r="G86" s="37" t="s">
        <v>69</v>
      </c>
      <c r="H86" s="37" t="s">
        <v>877</v>
      </c>
      <c r="I86" s="35"/>
      <c r="J86" s="12" t="s">
        <v>644</v>
      </c>
      <c r="K86" s="13"/>
      <c r="L86" s="149"/>
    </row>
    <row r="87" spans="1:12" x14ac:dyDescent="0.3">
      <c r="A87" s="8"/>
      <c r="B87" s="9"/>
      <c r="C87" s="13"/>
      <c r="D87" s="17" t="s">
        <v>230</v>
      </c>
      <c r="E87" s="36"/>
      <c r="F87" s="36"/>
      <c r="G87" s="36"/>
      <c r="H87" s="36"/>
      <c r="I87" s="36"/>
      <c r="J87" s="12" t="s">
        <v>645</v>
      </c>
      <c r="K87" s="13"/>
      <c r="L87" s="13"/>
    </row>
    <row r="88" spans="1:12" x14ac:dyDescent="0.3">
      <c r="A88" s="10">
        <v>22</v>
      </c>
      <c r="B88" s="11" t="s">
        <v>860</v>
      </c>
      <c r="C88" s="13"/>
      <c r="D88" s="30" t="s">
        <v>231</v>
      </c>
      <c r="E88" s="37">
        <v>400000</v>
      </c>
      <c r="F88" s="37">
        <v>400000</v>
      </c>
      <c r="G88" s="37" t="s">
        <v>69</v>
      </c>
      <c r="H88" s="37" t="s">
        <v>69</v>
      </c>
      <c r="I88" s="35"/>
      <c r="J88" s="65"/>
      <c r="K88" s="13"/>
      <c r="L88" s="149"/>
    </row>
    <row r="89" spans="1:12" x14ac:dyDescent="0.3">
      <c r="A89" s="8"/>
      <c r="B89" s="9"/>
      <c r="C89" s="13"/>
      <c r="D89" s="17" t="s">
        <v>230</v>
      </c>
      <c r="E89" s="36"/>
      <c r="F89" s="36"/>
      <c r="G89" s="36"/>
      <c r="H89" s="36"/>
      <c r="I89" s="36"/>
      <c r="J89" s="12"/>
      <c r="K89" s="13"/>
      <c r="L89" s="13"/>
    </row>
    <row r="90" spans="1:12" ht="21.75" customHeight="1" x14ac:dyDescent="0.3">
      <c r="A90" s="10">
        <v>23</v>
      </c>
      <c r="B90" s="11" t="s">
        <v>1057</v>
      </c>
      <c r="C90" s="13"/>
      <c r="D90" s="30" t="s">
        <v>231</v>
      </c>
      <c r="E90" s="37" t="s">
        <v>69</v>
      </c>
      <c r="F90" s="37">
        <v>100000</v>
      </c>
      <c r="G90" s="37">
        <v>150000</v>
      </c>
      <c r="H90" s="37" t="s">
        <v>69</v>
      </c>
      <c r="I90" s="35"/>
      <c r="J90" s="65"/>
      <c r="K90" s="16"/>
      <c r="L90" s="149"/>
    </row>
    <row r="91" spans="1:12" ht="21" customHeight="1" x14ac:dyDescent="0.3">
      <c r="A91" s="8"/>
      <c r="B91" s="9"/>
      <c r="C91" s="17"/>
      <c r="D91" s="17" t="s">
        <v>1050</v>
      </c>
      <c r="E91" s="36"/>
      <c r="F91" s="36"/>
      <c r="G91" s="36"/>
      <c r="H91" s="36"/>
      <c r="I91" s="36"/>
      <c r="J91" s="8"/>
      <c r="K91" s="17"/>
      <c r="L91" s="17"/>
    </row>
    <row r="92" spans="1:12" ht="21" customHeight="1" x14ac:dyDescent="0.3">
      <c r="A92" s="10">
        <v>24</v>
      </c>
      <c r="B92" s="11" t="s">
        <v>953</v>
      </c>
      <c r="C92" s="13" t="s">
        <v>954</v>
      </c>
      <c r="D92" s="30" t="s">
        <v>231</v>
      </c>
      <c r="E92" s="37" t="s">
        <v>11</v>
      </c>
      <c r="F92" s="37"/>
      <c r="G92" s="37" t="s">
        <v>69</v>
      </c>
      <c r="H92" s="37" t="s">
        <v>69</v>
      </c>
      <c r="I92" s="35">
        <v>200000</v>
      </c>
      <c r="J92" s="12" t="s">
        <v>642</v>
      </c>
      <c r="K92" s="12" t="s">
        <v>965</v>
      </c>
      <c r="L92" s="12" t="s">
        <v>646</v>
      </c>
    </row>
    <row r="93" spans="1:12" ht="21" customHeight="1" x14ac:dyDescent="0.3">
      <c r="A93" s="8"/>
      <c r="B93" s="9"/>
      <c r="C93" s="9" t="s">
        <v>955</v>
      </c>
      <c r="D93" s="17" t="s">
        <v>230</v>
      </c>
      <c r="E93" s="36"/>
      <c r="F93" s="36"/>
      <c r="G93" s="36"/>
      <c r="H93" s="36"/>
      <c r="I93" s="36"/>
      <c r="J93" s="8" t="s">
        <v>643</v>
      </c>
      <c r="K93" s="352"/>
      <c r="L93" s="8"/>
    </row>
    <row r="94" spans="1:12" ht="21" customHeight="1" x14ac:dyDescent="0.3">
      <c r="A94" s="31">
        <v>25</v>
      </c>
      <c r="B94" s="11" t="s">
        <v>305</v>
      </c>
      <c r="C94" s="13" t="s">
        <v>895</v>
      </c>
      <c r="D94" s="30" t="s">
        <v>12</v>
      </c>
      <c r="E94" s="37" t="s">
        <v>11</v>
      </c>
      <c r="F94" s="37" t="s">
        <v>11</v>
      </c>
      <c r="G94" s="37">
        <v>100000</v>
      </c>
      <c r="H94" s="37" t="s">
        <v>69</v>
      </c>
      <c r="I94" s="35"/>
      <c r="J94" s="12" t="s">
        <v>281</v>
      </c>
      <c r="K94" s="12" t="s">
        <v>896</v>
      </c>
      <c r="L94" s="341" t="s">
        <v>454</v>
      </c>
    </row>
    <row r="95" spans="1:12" ht="21" customHeight="1" x14ac:dyDescent="0.3">
      <c r="A95" s="8"/>
      <c r="B95" s="9" t="s">
        <v>544</v>
      </c>
      <c r="C95" s="9" t="s">
        <v>894</v>
      </c>
      <c r="D95" s="17"/>
      <c r="E95" s="36"/>
      <c r="F95" s="36"/>
      <c r="G95" s="36"/>
      <c r="H95" s="36"/>
      <c r="I95" s="36"/>
      <c r="J95" s="8"/>
      <c r="K95" s="353" t="s">
        <v>897</v>
      </c>
      <c r="L95" s="353"/>
    </row>
    <row r="96" spans="1:12" ht="21" customHeight="1" x14ac:dyDescent="0.3">
      <c r="A96" s="150">
        <v>26</v>
      </c>
      <c r="B96" s="150" t="s">
        <v>13</v>
      </c>
      <c r="C96" s="149" t="s">
        <v>898</v>
      </c>
      <c r="D96" s="178" t="s">
        <v>964</v>
      </c>
      <c r="E96" s="180">
        <v>400000</v>
      </c>
      <c r="F96" s="180">
        <v>400000</v>
      </c>
      <c r="G96" s="180"/>
      <c r="H96" s="180"/>
      <c r="I96" s="326"/>
      <c r="J96" s="336" t="s">
        <v>893</v>
      </c>
      <c r="K96" s="336" t="s">
        <v>764</v>
      </c>
      <c r="L96" s="10" t="s">
        <v>648</v>
      </c>
    </row>
    <row r="97" spans="1:12" ht="21" customHeight="1" x14ac:dyDescent="0.3">
      <c r="A97" s="152"/>
      <c r="B97" s="152" t="s">
        <v>861</v>
      </c>
      <c r="C97" s="152" t="s">
        <v>899</v>
      </c>
      <c r="D97" s="181"/>
      <c r="E97" s="291"/>
      <c r="F97" s="291"/>
      <c r="G97" s="291"/>
      <c r="H97" s="291"/>
      <c r="I97" s="291"/>
      <c r="J97" s="291" t="s">
        <v>900</v>
      </c>
      <c r="K97" s="291" t="s">
        <v>901</v>
      </c>
      <c r="L97" s="17"/>
    </row>
    <row r="98" spans="1:12" ht="21" customHeight="1" x14ac:dyDescent="0.3">
      <c r="A98" s="1"/>
      <c r="E98" s="530">
        <f>SUM(E78:E97)</f>
        <v>1100000</v>
      </c>
      <c r="F98" s="530">
        <f t="shared" ref="F98:I98" si="2">SUM(F78:F97)</f>
        <v>1900000</v>
      </c>
      <c r="G98" s="530">
        <f t="shared" si="2"/>
        <v>800000</v>
      </c>
      <c r="H98" s="530">
        <f t="shared" si="2"/>
        <v>0</v>
      </c>
      <c r="I98" s="530">
        <f t="shared" si="2"/>
        <v>600000</v>
      </c>
      <c r="J98" s="1"/>
      <c r="L98" s="1">
        <v>37</v>
      </c>
    </row>
    <row r="99" spans="1:12" ht="23.25" customHeight="1" x14ac:dyDescent="0.3">
      <c r="L99" s="17"/>
    </row>
    <row r="100" spans="1:12" s="73" customFormat="1" ht="21.75" customHeight="1" x14ac:dyDescent="0.3">
      <c r="A100" s="19"/>
      <c r="B100" s="15"/>
      <c r="C100" s="15"/>
      <c r="D100" s="15"/>
      <c r="E100" s="529"/>
      <c r="F100" s="529"/>
      <c r="G100" s="529"/>
      <c r="H100" s="529"/>
      <c r="I100" s="529"/>
      <c r="J100" s="19"/>
      <c r="K100" s="15"/>
      <c r="L100" s="239" t="s">
        <v>856</v>
      </c>
    </row>
    <row r="101" spans="1:12" s="73" customFormat="1" ht="19.5" customHeight="1" x14ac:dyDescent="0.3">
      <c r="A101" s="574" t="s">
        <v>633</v>
      </c>
      <c r="B101" s="574"/>
      <c r="C101" s="574"/>
      <c r="D101" s="574"/>
      <c r="E101" s="574"/>
      <c r="F101" s="574"/>
      <c r="G101" s="574"/>
      <c r="H101" s="574"/>
      <c r="I101" s="574"/>
      <c r="J101" s="574"/>
      <c r="K101" s="574"/>
      <c r="L101" s="574"/>
    </row>
    <row r="102" spans="1:12" s="73" customFormat="1" ht="19.5" customHeight="1" x14ac:dyDescent="0.3">
      <c r="A102" s="574" t="s">
        <v>855</v>
      </c>
      <c r="B102" s="574"/>
      <c r="C102" s="574"/>
      <c r="D102" s="574"/>
      <c r="E102" s="574"/>
      <c r="F102" s="574"/>
      <c r="G102" s="574"/>
      <c r="H102" s="574"/>
      <c r="I102" s="574"/>
      <c r="J102" s="574"/>
      <c r="K102" s="574"/>
      <c r="L102" s="574"/>
    </row>
    <row r="103" spans="1:12" s="73" customFormat="1" ht="19.5" customHeight="1" x14ac:dyDescent="0.3">
      <c r="A103" s="574" t="s">
        <v>0</v>
      </c>
      <c r="B103" s="574"/>
      <c r="C103" s="574"/>
      <c r="D103" s="574"/>
      <c r="E103" s="574"/>
      <c r="F103" s="574"/>
      <c r="G103" s="574"/>
      <c r="H103" s="574"/>
      <c r="I103" s="574"/>
      <c r="J103" s="574"/>
      <c r="K103" s="574"/>
      <c r="L103" s="574"/>
    </row>
    <row r="104" spans="1:12" s="73" customFormat="1" ht="19.5" customHeight="1" x14ac:dyDescent="0.3">
      <c r="A104" s="570" t="s">
        <v>635</v>
      </c>
      <c r="B104" s="570"/>
      <c r="C104" s="570"/>
      <c r="D104" s="570"/>
      <c r="E104" s="570"/>
      <c r="F104" s="570"/>
      <c r="G104" s="570"/>
      <c r="H104" s="570"/>
      <c r="I104" s="570"/>
      <c r="J104" s="570"/>
      <c r="K104" s="570"/>
      <c r="L104" s="570"/>
    </row>
    <row r="105" spans="1:12" s="73" customFormat="1" ht="19.5" customHeight="1" x14ac:dyDescent="0.3">
      <c r="A105" s="570" t="s">
        <v>520</v>
      </c>
      <c r="B105" s="570"/>
      <c r="C105" s="570"/>
      <c r="D105" s="570"/>
      <c r="E105" s="570"/>
      <c r="F105" s="570"/>
      <c r="G105" s="570"/>
      <c r="H105" s="570"/>
      <c r="I105" s="570"/>
      <c r="J105" s="570"/>
      <c r="K105" s="570"/>
      <c r="L105" s="570"/>
    </row>
    <row r="106" spans="1:12" s="73" customFormat="1" ht="19.5" customHeight="1" x14ac:dyDescent="0.3">
      <c r="A106" s="570" t="s">
        <v>523</v>
      </c>
      <c r="B106" s="570"/>
      <c r="C106" s="570"/>
      <c r="D106" s="570"/>
      <c r="E106" s="570"/>
      <c r="F106" s="570"/>
      <c r="G106" s="570"/>
      <c r="H106" s="570"/>
      <c r="I106" s="570"/>
      <c r="J106" s="570"/>
      <c r="K106" s="570"/>
      <c r="L106" s="135"/>
    </row>
    <row r="107" spans="1:12" s="73" customFormat="1" ht="19.5" customHeight="1" x14ac:dyDescent="0.3">
      <c r="A107" s="570" t="s">
        <v>504</v>
      </c>
      <c r="B107" s="570"/>
      <c r="C107" s="570"/>
      <c r="D107" s="570"/>
      <c r="E107" s="570"/>
      <c r="F107" s="570"/>
      <c r="G107" s="570"/>
      <c r="H107" s="570"/>
      <c r="I107" s="570"/>
      <c r="J107" s="570"/>
      <c r="K107" s="570"/>
      <c r="L107" s="135"/>
    </row>
    <row r="108" spans="1:12" s="73" customFormat="1" ht="19.5" customHeight="1" x14ac:dyDescent="0.3">
      <c r="A108" s="6" t="s">
        <v>1</v>
      </c>
      <c r="B108" s="6" t="s">
        <v>2</v>
      </c>
      <c r="C108" s="6" t="s">
        <v>3</v>
      </c>
      <c r="D108" s="6" t="s">
        <v>4</v>
      </c>
      <c r="E108" s="579" t="s">
        <v>634</v>
      </c>
      <c r="F108" s="580"/>
      <c r="G108" s="580"/>
      <c r="H108" s="580"/>
      <c r="I108" s="581"/>
      <c r="J108" s="57" t="s">
        <v>234</v>
      </c>
      <c r="K108" s="6" t="s">
        <v>6</v>
      </c>
      <c r="L108" s="6" t="s">
        <v>7</v>
      </c>
    </row>
    <row r="109" spans="1:12" s="73" customFormat="1" ht="19.5" customHeight="1" x14ac:dyDescent="0.3">
      <c r="A109" s="8"/>
      <c r="B109" s="9"/>
      <c r="C109" s="9"/>
      <c r="D109" s="5"/>
      <c r="E109" s="59">
        <v>2561</v>
      </c>
      <c r="F109" s="324">
        <v>2562</v>
      </c>
      <c r="G109" s="324">
        <v>2563</v>
      </c>
      <c r="H109" s="324">
        <v>2564</v>
      </c>
      <c r="I109" s="324">
        <v>2565</v>
      </c>
      <c r="J109" s="18" t="s">
        <v>68</v>
      </c>
      <c r="K109" s="9"/>
      <c r="L109" s="240" t="s">
        <v>453</v>
      </c>
    </row>
    <row r="110" spans="1:12" s="73" customFormat="1" ht="19.5" customHeight="1" x14ac:dyDescent="0.3">
      <c r="A110" s="150">
        <v>27</v>
      </c>
      <c r="B110" s="150" t="s">
        <v>13</v>
      </c>
      <c r="C110" s="149" t="s">
        <v>898</v>
      </c>
      <c r="D110" s="178" t="s">
        <v>525</v>
      </c>
      <c r="E110" s="180"/>
      <c r="F110" s="180">
        <v>200000</v>
      </c>
      <c r="G110" s="180">
        <v>150000</v>
      </c>
      <c r="H110" s="180" t="s">
        <v>69</v>
      </c>
      <c r="I110" s="326"/>
      <c r="J110" s="149" t="s">
        <v>893</v>
      </c>
      <c r="K110" s="149" t="s">
        <v>764</v>
      </c>
      <c r="L110" s="11" t="s">
        <v>648</v>
      </c>
    </row>
    <row r="111" spans="1:12" s="73" customFormat="1" ht="19.5" customHeight="1" x14ac:dyDescent="0.3">
      <c r="A111" s="152"/>
      <c r="B111" s="152" t="s">
        <v>862</v>
      </c>
      <c r="C111" s="152" t="s">
        <v>899</v>
      </c>
      <c r="D111" s="181" t="s">
        <v>551</v>
      </c>
      <c r="E111" s="291"/>
      <c r="F111" s="291"/>
      <c r="G111" s="291"/>
      <c r="H111" s="291"/>
      <c r="I111" s="291"/>
      <c r="J111" s="291" t="s">
        <v>900</v>
      </c>
      <c r="K111" s="152" t="s">
        <v>901</v>
      </c>
      <c r="L111" s="13"/>
    </row>
    <row r="112" spans="1:12" ht="17.25" customHeight="1" x14ac:dyDescent="0.3">
      <c r="A112" s="150">
        <v>28</v>
      </c>
      <c r="B112" s="150" t="s">
        <v>545</v>
      </c>
      <c r="C112" s="149"/>
      <c r="D112" s="178" t="s">
        <v>650</v>
      </c>
      <c r="E112" s="180">
        <v>100000</v>
      </c>
      <c r="F112" s="34" t="s">
        <v>69</v>
      </c>
      <c r="G112" s="180">
        <v>100000</v>
      </c>
      <c r="H112" s="180" t="s">
        <v>69</v>
      </c>
      <c r="I112" s="180">
        <v>300000</v>
      </c>
      <c r="J112" s="177"/>
      <c r="K112" s="150"/>
      <c r="L112" s="149"/>
    </row>
    <row r="113" spans="1:12" x14ac:dyDescent="0.3">
      <c r="A113" s="152"/>
      <c r="B113" s="152" t="s">
        <v>547</v>
      </c>
      <c r="C113" s="149" t="s">
        <v>902</v>
      </c>
      <c r="D113" s="152"/>
      <c r="E113" s="550"/>
      <c r="F113" s="291"/>
      <c r="G113" s="291"/>
      <c r="H113" s="291"/>
      <c r="I113" s="291"/>
      <c r="J113" s="151" t="s">
        <v>651</v>
      </c>
      <c r="K113" s="149" t="s">
        <v>652</v>
      </c>
      <c r="L113" s="13"/>
    </row>
    <row r="114" spans="1:12" x14ac:dyDescent="0.3">
      <c r="A114" s="150">
        <v>29</v>
      </c>
      <c r="B114" s="150" t="s">
        <v>545</v>
      </c>
      <c r="C114" s="149" t="s">
        <v>903</v>
      </c>
      <c r="D114" s="178" t="s">
        <v>650</v>
      </c>
      <c r="E114" s="180" t="s">
        <v>69</v>
      </c>
      <c r="F114" s="180">
        <v>200000</v>
      </c>
      <c r="G114" s="180" t="s">
        <v>69</v>
      </c>
      <c r="H114" s="180" t="s">
        <v>69</v>
      </c>
      <c r="I114" s="326"/>
      <c r="J114" s="248" t="s">
        <v>647</v>
      </c>
      <c r="K114" s="149" t="s">
        <v>653</v>
      </c>
      <c r="L114" s="149"/>
    </row>
    <row r="115" spans="1:12" x14ac:dyDescent="0.3">
      <c r="A115" s="152"/>
      <c r="B115" s="152" t="s">
        <v>546</v>
      </c>
      <c r="C115" s="152"/>
      <c r="D115" s="181"/>
      <c r="E115" s="291"/>
      <c r="F115" s="291"/>
      <c r="G115" s="291"/>
      <c r="H115" s="291"/>
      <c r="I115" s="291"/>
      <c r="J115" s="181"/>
      <c r="K115" s="149"/>
      <c r="L115" s="13"/>
    </row>
    <row r="116" spans="1:12" x14ac:dyDescent="0.3">
      <c r="A116" s="150">
        <v>30</v>
      </c>
      <c r="B116" s="150" t="s">
        <v>270</v>
      </c>
      <c r="C116" s="149" t="s">
        <v>887</v>
      </c>
      <c r="D116" s="178" t="s">
        <v>14</v>
      </c>
      <c r="E116" s="180">
        <v>250000</v>
      </c>
      <c r="F116" s="180" t="s">
        <v>11</v>
      </c>
      <c r="G116" s="180" t="s">
        <v>69</v>
      </c>
      <c r="H116" s="180" t="s">
        <v>69</v>
      </c>
      <c r="I116" s="180"/>
      <c r="J116" s="150" t="s">
        <v>654</v>
      </c>
      <c r="K116" s="150" t="s">
        <v>656</v>
      </c>
      <c r="L116" s="149"/>
    </row>
    <row r="117" spans="1:12" x14ac:dyDescent="0.3">
      <c r="A117" s="152"/>
      <c r="B117" s="152" t="s">
        <v>271</v>
      </c>
      <c r="C117" s="152" t="s">
        <v>888</v>
      </c>
      <c r="D117" s="181"/>
      <c r="E117" s="291"/>
      <c r="F117" s="291"/>
      <c r="G117" s="291"/>
      <c r="H117" s="291"/>
      <c r="I117" s="291"/>
      <c r="J117" s="152" t="s">
        <v>655</v>
      </c>
      <c r="K117" s="152" t="s">
        <v>657</v>
      </c>
      <c r="L117" s="13"/>
    </row>
    <row r="118" spans="1:12" ht="24.75" customHeight="1" x14ac:dyDescent="0.3">
      <c r="A118" s="220">
        <v>31</v>
      </c>
      <c r="B118" s="221" t="s">
        <v>1058</v>
      </c>
      <c r="C118" s="13" t="s">
        <v>639</v>
      </c>
      <c r="D118" s="249" t="s">
        <v>933</v>
      </c>
      <c r="E118" s="551" t="s">
        <v>11</v>
      </c>
      <c r="F118" s="552">
        <v>200000</v>
      </c>
      <c r="G118" s="222">
        <v>400000</v>
      </c>
      <c r="H118" s="223" t="s">
        <v>69</v>
      </c>
      <c r="I118" s="333"/>
      <c r="J118" s="192" t="s">
        <v>909</v>
      </c>
      <c r="K118" s="250" t="s">
        <v>908</v>
      </c>
      <c r="L118" s="354"/>
    </row>
    <row r="119" spans="1:12" ht="24.75" customHeight="1" x14ac:dyDescent="0.3">
      <c r="A119" s="220">
        <v>32</v>
      </c>
      <c r="B119" s="221" t="s">
        <v>863</v>
      </c>
      <c r="C119" s="9" t="s">
        <v>640</v>
      </c>
      <c r="D119" s="249" t="s">
        <v>864</v>
      </c>
      <c r="E119" s="551" t="s">
        <v>11</v>
      </c>
      <c r="F119" s="552">
        <v>200000</v>
      </c>
      <c r="G119" s="222" t="s">
        <v>69</v>
      </c>
      <c r="H119" s="223" t="s">
        <v>69</v>
      </c>
      <c r="I119" s="333"/>
      <c r="J119" s="194" t="s">
        <v>282</v>
      </c>
      <c r="K119" s="334"/>
      <c r="L119" s="354" t="s">
        <v>1007</v>
      </c>
    </row>
    <row r="120" spans="1:12" x14ac:dyDescent="0.3">
      <c r="A120" s="60">
        <v>33</v>
      </c>
      <c r="B120" s="150" t="s">
        <v>13</v>
      </c>
      <c r="C120" s="149"/>
      <c r="D120" s="178" t="s">
        <v>525</v>
      </c>
      <c r="E120" s="141" t="s">
        <v>317</v>
      </c>
      <c r="F120" s="63">
        <v>200000</v>
      </c>
      <c r="G120" s="63" t="s">
        <v>69</v>
      </c>
      <c r="H120" s="63"/>
      <c r="I120" s="62">
        <v>100000</v>
      </c>
      <c r="J120" s="61"/>
      <c r="K120" s="246"/>
      <c r="L120" s="225"/>
    </row>
    <row r="121" spans="1:12" x14ac:dyDescent="0.3">
      <c r="A121" s="137"/>
      <c r="B121" s="152" t="s">
        <v>865</v>
      </c>
      <c r="C121" s="179"/>
      <c r="D121" s="152" t="s">
        <v>866</v>
      </c>
      <c r="E121" s="142"/>
      <c r="F121" s="62"/>
      <c r="G121" s="62"/>
      <c r="H121" s="62"/>
      <c r="I121" s="165"/>
      <c r="J121" s="61"/>
      <c r="K121" s="99"/>
      <c r="L121" s="225"/>
    </row>
    <row r="122" spans="1:12" x14ac:dyDescent="0.3">
      <c r="A122" s="60">
        <v>34</v>
      </c>
      <c r="B122" s="46" t="s">
        <v>867</v>
      </c>
      <c r="C122" s="149" t="s">
        <v>904</v>
      </c>
      <c r="D122" s="178" t="s">
        <v>525</v>
      </c>
      <c r="E122" s="141" t="s">
        <v>11</v>
      </c>
      <c r="F122" s="63">
        <v>200000</v>
      </c>
      <c r="G122" s="63">
        <v>100000</v>
      </c>
      <c r="H122" s="63" t="s">
        <v>69</v>
      </c>
      <c r="I122" s="62"/>
      <c r="J122" s="61"/>
      <c r="K122" s="246" t="s">
        <v>907</v>
      </c>
      <c r="L122" s="225"/>
    </row>
    <row r="123" spans="1:12" x14ac:dyDescent="0.3">
      <c r="A123" s="59"/>
      <c r="B123" s="55" t="s">
        <v>868</v>
      </c>
      <c r="C123" s="149" t="s">
        <v>905</v>
      </c>
      <c r="D123" s="152" t="s">
        <v>866</v>
      </c>
      <c r="E123" s="142"/>
      <c r="F123" s="62"/>
      <c r="G123" s="165"/>
      <c r="H123" s="165"/>
      <c r="I123" s="165"/>
      <c r="J123" s="149" t="s">
        <v>893</v>
      </c>
      <c r="K123" s="149" t="s">
        <v>649</v>
      </c>
      <c r="L123" s="225"/>
    </row>
    <row r="124" spans="1:12" x14ac:dyDescent="0.3">
      <c r="A124" s="137">
        <v>35</v>
      </c>
      <c r="B124" s="46" t="s">
        <v>867</v>
      </c>
      <c r="C124" s="329" t="s">
        <v>906</v>
      </c>
      <c r="D124" s="150" t="s">
        <v>525</v>
      </c>
      <c r="E124" s="141" t="s">
        <v>11</v>
      </c>
      <c r="F124" s="63">
        <v>100000</v>
      </c>
      <c r="G124" s="62">
        <v>100000</v>
      </c>
      <c r="H124" s="62"/>
      <c r="I124" s="63"/>
      <c r="J124" s="336" t="s">
        <v>900</v>
      </c>
      <c r="K124" s="149" t="s">
        <v>911</v>
      </c>
      <c r="L124" s="225"/>
    </row>
    <row r="125" spans="1:12" x14ac:dyDescent="0.3">
      <c r="A125" s="58"/>
      <c r="B125" s="55" t="s">
        <v>870</v>
      </c>
      <c r="C125" s="329"/>
      <c r="D125" s="152" t="s">
        <v>866</v>
      </c>
      <c r="E125" s="553"/>
      <c r="F125" s="165"/>
      <c r="G125" s="58"/>
      <c r="H125" s="58"/>
      <c r="I125" s="58"/>
      <c r="J125" s="192"/>
      <c r="K125" s="193"/>
      <c r="L125" s="225"/>
    </row>
    <row r="126" spans="1:12" x14ac:dyDescent="0.3">
      <c r="A126" s="61">
        <v>36</v>
      </c>
      <c r="B126" s="244" t="s">
        <v>867</v>
      </c>
      <c r="C126" s="56"/>
      <c r="D126" s="244" t="s">
        <v>869</v>
      </c>
      <c r="E126" s="141" t="s">
        <v>11</v>
      </c>
      <c r="F126" s="63">
        <v>100000</v>
      </c>
      <c r="G126" s="96"/>
      <c r="H126" s="96"/>
      <c r="I126" s="96"/>
      <c r="J126" s="149"/>
      <c r="K126" s="149"/>
      <c r="L126" s="13"/>
    </row>
    <row r="127" spans="1:12" x14ac:dyDescent="0.3">
      <c r="A127" s="8"/>
      <c r="B127" s="55" t="s">
        <v>874</v>
      </c>
      <c r="C127" s="55"/>
      <c r="D127" s="55"/>
      <c r="E127" s="553"/>
      <c r="F127" s="165"/>
      <c r="G127" s="316" t="s">
        <v>69</v>
      </c>
      <c r="H127" s="316" t="s">
        <v>69</v>
      </c>
      <c r="I127" s="316"/>
      <c r="J127" s="58"/>
      <c r="K127" s="335"/>
      <c r="L127" s="152"/>
    </row>
    <row r="128" spans="1:12" x14ac:dyDescent="0.3">
      <c r="A128" s="19"/>
      <c r="B128" s="329"/>
      <c r="C128" s="329"/>
      <c r="D128" s="329"/>
      <c r="E128" s="348"/>
      <c r="F128" s="348"/>
      <c r="G128" s="349"/>
      <c r="H128" s="349"/>
      <c r="I128" s="349"/>
      <c r="J128" s="177"/>
      <c r="K128" s="347"/>
      <c r="L128" s="179"/>
    </row>
    <row r="129" spans="1:12" x14ac:dyDescent="0.3">
      <c r="A129" s="315"/>
      <c r="B129" s="312"/>
      <c r="C129" s="312"/>
      <c r="D129" s="312"/>
      <c r="E129" s="554"/>
      <c r="F129" s="554"/>
      <c r="G129" s="226"/>
      <c r="H129" s="226"/>
      <c r="I129" s="226"/>
      <c r="J129" s="177"/>
      <c r="K129" s="145"/>
      <c r="L129" s="15">
        <v>38</v>
      </c>
    </row>
    <row r="130" spans="1:12" x14ac:dyDescent="0.3">
      <c r="A130" s="1"/>
      <c r="E130" s="530">
        <f>SUM(E110:E127)</f>
        <v>350000</v>
      </c>
      <c r="F130" s="530">
        <f t="shared" ref="F130:I130" si="3">SUM(F110:F127)</f>
        <v>1400000</v>
      </c>
      <c r="G130" s="530">
        <f t="shared" si="3"/>
        <v>850000</v>
      </c>
      <c r="H130" s="530">
        <f t="shared" si="3"/>
        <v>0</v>
      </c>
      <c r="I130" s="530">
        <f t="shared" si="3"/>
        <v>400000</v>
      </c>
      <c r="J130" s="1"/>
    </row>
    <row r="131" spans="1:12" x14ac:dyDescent="0.3">
      <c r="A131" s="1"/>
      <c r="E131" s="45"/>
      <c r="F131" s="45"/>
      <c r="G131" s="45"/>
      <c r="H131" s="45"/>
      <c r="I131" s="45"/>
      <c r="J131" s="1"/>
    </row>
    <row r="132" spans="1:12" x14ac:dyDescent="0.3">
      <c r="A132" s="179"/>
      <c r="B132" s="179"/>
      <c r="C132" s="179"/>
      <c r="D132" s="179"/>
      <c r="E132" s="531"/>
      <c r="F132" s="531"/>
      <c r="G132" s="531"/>
      <c r="H132" s="531"/>
      <c r="I132" s="531"/>
      <c r="J132" s="179"/>
      <c r="K132" s="179"/>
      <c r="L132" s="239" t="s">
        <v>856</v>
      </c>
    </row>
    <row r="133" spans="1:12" x14ac:dyDescent="0.3">
      <c r="A133" s="179"/>
      <c r="B133" s="179"/>
      <c r="C133" s="179"/>
      <c r="D133" s="179"/>
      <c r="E133" s="531"/>
      <c r="F133" s="531"/>
      <c r="G133" s="531"/>
      <c r="H133" s="531"/>
      <c r="I133" s="531"/>
      <c r="J133" s="179"/>
      <c r="K133" s="179"/>
      <c r="L133" s="317"/>
    </row>
    <row r="134" spans="1:12" ht="20.25" x14ac:dyDescent="0.3">
      <c r="A134" s="574" t="s">
        <v>633</v>
      </c>
      <c r="B134" s="574"/>
      <c r="C134" s="574"/>
      <c r="D134" s="574"/>
      <c r="E134" s="574"/>
      <c r="F134" s="574"/>
      <c r="G134" s="574"/>
      <c r="H134" s="574"/>
      <c r="I134" s="574"/>
      <c r="J134" s="574"/>
      <c r="K134" s="574"/>
      <c r="L134" s="574"/>
    </row>
    <row r="135" spans="1:12" ht="17.25" customHeight="1" x14ac:dyDescent="0.3">
      <c r="A135" s="574" t="s">
        <v>855</v>
      </c>
      <c r="B135" s="574"/>
      <c r="C135" s="574"/>
      <c r="D135" s="574"/>
      <c r="E135" s="574"/>
      <c r="F135" s="574"/>
      <c r="G135" s="574"/>
      <c r="H135" s="574"/>
      <c r="I135" s="574"/>
      <c r="J135" s="574"/>
      <c r="K135" s="574"/>
      <c r="L135" s="574"/>
    </row>
    <row r="136" spans="1:12" ht="20.25" x14ac:dyDescent="0.3">
      <c r="A136" s="574" t="s">
        <v>0</v>
      </c>
      <c r="B136" s="574"/>
      <c r="C136" s="574"/>
      <c r="D136" s="574"/>
      <c r="E136" s="574"/>
      <c r="F136" s="574"/>
      <c r="G136" s="574"/>
      <c r="H136" s="574"/>
      <c r="I136" s="574"/>
      <c r="J136" s="574"/>
      <c r="K136" s="574"/>
      <c r="L136" s="574"/>
    </row>
    <row r="137" spans="1:12" ht="20.25" x14ac:dyDescent="0.3">
      <c r="A137" s="342"/>
      <c r="B137" s="342"/>
      <c r="C137" s="342"/>
      <c r="D137" s="342"/>
      <c r="E137" s="472"/>
      <c r="F137" s="472"/>
      <c r="G137" s="472"/>
      <c r="H137" s="472"/>
      <c r="I137" s="472"/>
      <c r="J137" s="342"/>
      <c r="K137" s="342"/>
      <c r="L137" s="342"/>
    </row>
    <row r="138" spans="1:12" x14ac:dyDescent="0.3">
      <c r="A138" s="570" t="s">
        <v>635</v>
      </c>
      <c r="B138" s="570"/>
      <c r="C138" s="570"/>
      <c r="D138" s="570"/>
      <c r="E138" s="570"/>
      <c r="F138" s="570"/>
      <c r="G138" s="570"/>
      <c r="H138" s="570"/>
      <c r="I138" s="570"/>
      <c r="J138" s="570"/>
      <c r="K138" s="570"/>
      <c r="L138" s="570"/>
    </row>
    <row r="139" spans="1:12" x14ac:dyDescent="0.3">
      <c r="A139" s="570" t="s">
        <v>520</v>
      </c>
      <c r="B139" s="570"/>
      <c r="C139" s="570"/>
      <c r="D139" s="570"/>
      <c r="E139" s="570"/>
      <c r="F139" s="570"/>
      <c r="G139" s="570"/>
      <c r="H139" s="570"/>
      <c r="I139" s="570"/>
      <c r="J139" s="570"/>
      <c r="K139" s="570"/>
      <c r="L139" s="570"/>
    </row>
    <row r="140" spans="1:12" x14ac:dyDescent="0.3">
      <c r="A140" s="570" t="s">
        <v>523</v>
      </c>
      <c r="B140" s="570"/>
      <c r="C140" s="570"/>
      <c r="D140" s="570"/>
      <c r="E140" s="570"/>
      <c r="F140" s="570"/>
      <c r="G140" s="570"/>
      <c r="H140" s="570"/>
      <c r="I140" s="570"/>
      <c r="J140" s="570"/>
      <c r="K140" s="570"/>
      <c r="L140" s="143"/>
    </row>
    <row r="141" spans="1:12" x14ac:dyDescent="0.3">
      <c r="A141" s="570" t="s">
        <v>636</v>
      </c>
      <c r="B141" s="570"/>
      <c r="C141" s="570"/>
      <c r="D141" s="570"/>
      <c r="E141" s="570"/>
      <c r="F141" s="570"/>
      <c r="G141" s="570"/>
      <c r="H141" s="570"/>
      <c r="I141" s="570"/>
      <c r="J141" s="570"/>
      <c r="K141" s="570"/>
      <c r="L141" s="143"/>
    </row>
    <row r="142" spans="1:12" x14ac:dyDescent="0.3">
      <c r="A142" s="6" t="s">
        <v>1</v>
      </c>
      <c r="B142" s="6" t="s">
        <v>2</v>
      </c>
      <c r="C142" s="6" t="s">
        <v>3</v>
      </c>
      <c r="D142" s="6" t="s">
        <v>4</v>
      </c>
      <c r="E142" s="579" t="s">
        <v>634</v>
      </c>
      <c r="F142" s="580"/>
      <c r="G142" s="580"/>
      <c r="H142" s="580"/>
      <c r="I142" s="581"/>
      <c r="J142" s="57" t="s">
        <v>234</v>
      </c>
      <c r="K142" s="6" t="s">
        <v>6</v>
      </c>
      <c r="L142" s="6" t="s">
        <v>7</v>
      </c>
    </row>
    <row r="143" spans="1:12" x14ac:dyDescent="0.3">
      <c r="A143" s="8"/>
      <c r="B143" s="9"/>
      <c r="C143" s="9"/>
      <c r="D143" s="5"/>
      <c r="E143" s="59">
        <v>2561</v>
      </c>
      <c r="F143" s="324">
        <v>2562</v>
      </c>
      <c r="G143" s="324">
        <v>2563</v>
      </c>
      <c r="H143" s="324">
        <v>2564</v>
      </c>
      <c r="I143" s="324">
        <v>2565</v>
      </c>
      <c r="J143" s="18" t="s">
        <v>68</v>
      </c>
      <c r="K143" s="9"/>
      <c r="L143" s="240" t="s">
        <v>453</v>
      </c>
    </row>
    <row r="144" spans="1:12" x14ac:dyDescent="0.3">
      <c r="A144" s="12">
        <v>37</v>
      </c>
      <c r="B144" s="46" t="s">
        <v>871</v>
      </c>
      <c r="C144" s="56"/>
      <c r="D144" s="64" t="s">
        <v>872</v>
      </c>
      <c r="E144" s="142" t="s">
        <v>11</v>
      </c>
      <c r="F144" s="62">
        <v>200000</v>
      </c>
      <c r="G144" s="35" t="s">
        <v>69</v>
      </c>
      <c r="H144" s="35"/>
      <c r="I144" s="35"/>
      <c r="J144" s="61"/>
      <c r="K144" s="246"/>
      <c r="L144" s="154"/>
    </row>
    <row r="145" spans="1:12" x14ac:dyDescent="0.3">
      <c r="A145" s="8"/>
      <c r="B145" s="55" t="s">
        <v>873</v>
      </c>
      <c r="C145" s="56" t="s">
        <v>910</v>
      </c>
      <c r="D145" s="261"/>
      <c r="E145" s="553"/>
      <c r="F145" s="165"/>
      <c r="G145" s="316"/>
      <c r="H145" s="316"/>
      <c r="I145" s="316"/>
      <c r="J145" s="151"/>
      <c r="K145" s="149"/>
      <c r="L145" s="148"/>
    </row>
    <row r="146" spans="1:12" x14ac:dyDescent="0.3">
      <c r="A146" s="12">
        <v>38</v>
      </c>
      <c r="B146" s="46" t="s">
        <v>875</v>
      </c>
      <c r="C146" s="329" t="s">
        <v>689</v>
      </c>
      <c r="D146" s="46" t="s">
        <v>872</v>
      </c>
      <c r="E146" s="142" t="s">
        <v>11</v>
      </c>
      <c r="F146" s="62">
        <v>100000</v>
      </c>
      <c r="G146" s="35" t="s">
        <v>69</v>
      </c>
      <c r="H146" s="35"/>
      <c r="I146" s="35"/>
      <c r="J146" s="248"/>
      <c r="K146" s="149"/>
      <c r="L146" s="154"/>
    </row>
    <row r="147" spans="1:12" x14ac:dyDescent="0.3">
      <c r="A147" s="8"/>
      <c r="B147" s="55" t="s">
        <v>876</v>
      </c>
      <c r="C147" s="55"/>
      <c r="D147" s="261"/>
      <c r="E147" s="553"/>
      <c r="F147" s="165"/>
      <c r="G147" s="316"/>
      <c r="H147" s="316"/>
      <c r="I147" s="316"/>
      <c r="J147" s="151" t="s">
        <v>651</v>
      </c>
      <c r="K147" s="149" t="s">
        <v>652</v>
      </c>
      <c r="L147" s="148" t="s">
        <v>648</v>
      </c>
    </row>
    <row r="148" spans="1:12" x14ac:dyDescent="0.3">
      <c r="A148" s="12">
        <v>39</v>
      </c>
      <c r="B148" s="46" t="s">
        <v>1083</v>
      </c>
      <c r="C148" s="329" t="s">
        <v>887</v>
      </c>
      <c r="D148" s="46" t="s">
        <v>936</v>
      </c>
      <c r="E148" s="142" t="s">
        <v>11</v>
      </c>
      <c r="F148" s="62">
        <v>100000</v>
      </c>
      <c r="G148" s="35">
        <v>200000</v>
      </c>
      <c r="H148" s="35"/>
      <c r="I148" s="35">
        <v>200000</v>
      </c>
      <c r="J148" s="248" t="s">
        <v>647</v>
      </c>
      <c r="K148" s="149" t="s">
        <v>653</v>
      </c>
      <c r="L148" s="154"/>
    </row>
    <row r="149" spans="1:12" x14ac:dyDescent="0.3">
      <c r="A149" s="8"/>
      <c r="B149" s="55" t="s">
        <v>935</v>
      </c>
      <c r="C149" s="55"/>
      <c r="D149" s="261"/>
      <c r="E149" s="553"/>
      <c r="F149" s="165"/>
      <c r="G149" s="316"/>
      <c r="H149" s="316"/>
      <c r="I149" s="316"/>
      <c r="J149" s="61"/>
      <c r="K149" s="99"/>
      <c r="L149" s="355"/>
    </row>
    <row r="150" spans="1:12" x14ac:dyDescent="0.3">
      <c r="A150" s="150">
        <v>40</v>
      </c>
      <c r="B150" s="150" t="s">
        <v>545</v>
      </c>
      <c r="C150" s="149" t="s">
        <v>887</v>
      </c>
      <c r="D150" s="178" t="s">
        <v>650</v>
      </c>
      <c r="E150" s="180" t="s">
        <v>69</v>
      </c>
      <c r="F150" s="180">
        <v>200000</v>
      </c>
      <c r="G150" s="180">
        <v>100000</v>
      </c>
      <c r="H150" s="180" t="s">
        <v>69</v>
      </c>
      <c r="I150" s="326"/>
      <c r="J150" s="61"/>
      <c r="K150" s="151"/>
      <c r="L150" s="148"/>
    </row>
    <row r="151" spans="1:12" x14ac:dyDescent="0.3">
      <c r="A151" s="152"/>
      <c r="B151" s="152" t="s">
        <v>937</v>
      </c>
      <c r="C151" s="152" t="s">
        <v>938</v>
      </c>
      <c r="D151" s="181"/>
      <c r="E151" s="291"/>
      <c r="F151" s="291"/>
      <c r="G151" s="291"/>
      <c r="H151" s="291"/>
      <c r="I151" s="291"/>
      <c r="J151" s="350"/>
      <c r="K151" s="152"/>
      <c r="L151" s="175"/>
    </row>
    <row r="152" spans="1:12" x14ac:dyDescent="0.3">
      <c r="A152" s="150">
        <v>41</v>
      </c>
      <c r="B152" s="150" t="s">
        <v>1059</v>
      </c>
      <c r="C152" s="149" t="s">
        <v>1024</v>
      </c>
      <c r="D152" s="178" t="s">
        <v>1026</v>
      </c>
      <c r="E152" s="180" t="s">
        <v>69</v>
      </c>
      <c r="F152" s="180" t="s">
        <v>11</v>
      </c>
      <c r="G152" s="180">
        <v>500000</v>
      </c>
      <c r="H152" s="180" t="s">
        <v>69</v>
      </c>
      <c r="I152" s="180" t="s">
        <v>69</v>
      </c>
      <c r="J152" s="12" t="s">
        <v>890</v>
      </c>
      <c r="K152" s="151" t="s">
        <v>764</v>
      </c>
      <c r="L152" s="148"/>
    </row>
    <row r="153" spans="1:12" x14ac:dyDescent="0.3">
      <c r="A153" s="152"/>
      <c r="B153" s="152" t="s">
        <v>1060</v>
      </c>
      <c r="C153" s="152" t="s">
        <v>1025</v>
      </c>
      <c r="D153" s="181"/>
      <c r="E153" s="291"/>
      <c r="F153" s="291"/>
      <c r="G153" s="291"/>
      <c r="H153" s="291"/>
      <c r="I153" s="291"/>
      <c r="J153" s="350"/>
      <c r="K153" s="152" t="s">
        <v>1027</v>
      </c>
      <c r="L153" s="155"/>
    </row>
    <row r="154" spans="1:12" x14ac:dyDescent="0.3">
      <c r="A154" s="179"/>
      <c r="B154" s="179"/>
      <c r="C154" s="179"/>
      <c r="D154" s="179"/>
      <c r="E154" s="531"/>
      <c r="F154" s="531"/>
      <c r="G154" s="531"/>
      <c r="H154" s="531"/>
      <c r="I154" s="531"/>
      <c r="J154" s="177"/>
      <c r="K154" s="179"/>
      <c r="L154" s="175"/>
    </row>
    <row r="155" spans="1:12" x14ac:dyDescent="0.3">
      <c r="A155" s="179"/>
      <c r="B155" s="179"/>
      <c r="C155" s="179"/>
      <c r="D155" s="179"/>
      <c r="E155" s="532">
        <f>SUM(E144:E153)</f>
        <v>0</v>
      </c>
      <c r="F155" s="532">
        <f t="shared" ref="F155:I155" si="4">SUM(F144:F153)</f>
        <v>600000</v>
      </c>
      <c r="G155" s="532">
        <f t="shared" si="4"/>
        <v>800000</v>
      </c>
      <c r="H155" s="532">
        <f t="shared" si="4"/>
        <v>0</v>
      </c>
      <c r="I155" s="532">
        <f t="shared" si="4"/>
        <v>200000</v>
      </c>
      <c r="J155" s="177"/>
      <c r="K155" s="179"/>
      <c r="L155" s="175"/>
    </row>
    <row r="156" spans="1:12" x14ac:dyDescent="0.3">
      <c r="A156" s="179"/>
      <c r="B156" s="179"/>
      <c r="C156" s="179"/>
      <c r="D156" s="179"/>
      <c r="E156" s="532">
        <f>SUM(E33,E66,E98,E130,E155)</f>
        <v>3650000</v>
      </c>
      <c r="F156" s="532">
        <f t="shared" ref="F156:I156" si="5">SUM(F33,F66,F98,F130,F155)</f>
        <v>6000000</v>
      </c>
      <c r="G156" s="532">
        <f t="shared" si="5"/>
        <v>5050000</v>
      </c>
      <c r="H156" s="532">
        <f t="shared" si="5"/>
        <v>1600000</v>
      </c>
      <c r="I156" s="532">
        <f t="shared" si="5"/>
        <v>2800000</v>
      </c>
      <c r="J156" s="177"/>
      <c r="K156" s="179"/>
      <c r="L156" s="175"/>
    </row>
    <row r="157" spans="1:12" x14ac:dyDescent="0.3">
      <c r="A157" s="179"/>
      <c r="B157" s="179"/>
      <c r="C157" s="179"/>
      <c r="D157" s="179"/>
      <c r="E157" s="531"/>
      <c r="F157" s="531"/>
      <c r="G157" s="531"/>
      <c r="H157" s="531"/>
      <c r="I157" s="531"/>
      <c r="J157" s="177"/>
      <c r="K157" s="179"/>
      <c r="L157" s="175"/>
    </row>
    <row r="158" spans="1:12" x14ac:dyDescent="0.3">
      <c r="A158" s="179"/>
      <c r="B158" s="179"/>
      <c r="C158" s="179"/>
      <c r="D158" s="179"/>
      <c r="E158" s="531"/>
      <c r="F158" s="531"/>
      <c r="G158" s="531"/>
      <c r="H158" s="531"/>
      <c r="I158" s="531"/>
      <c r="J158" s="177"/>
      <c r="K158" s="179"/>
      <c r="L158" s="175"/>
    </row>
    <row r="159" spans="1:12" x14ac:dyDescent="0.3">
      <c r="A159" s="179"/>
      <c r="B159" s="179"/>
      <c r="C159" s="179"/>
      <c r="D159" s="179"/>
      <c r="E159" s="531"/>
      <c r="F159" s="531"/>
      <c r="G159" s="531"/>
      <c r="H159" s="531"/>
      <c r="I159" s="531"/>
      <c r="J159" s="177"/>
      <c r="K159" s="179"/>
      <c r="L159" s="175"/>
    </row>
    <row r="160" spans="1:12" x14ac:dyDescent="0.3">
      <c r="A160" s="179"/>
      <c r="B160" s="179"/>
      <c r="C160" s="179"/>
      <c r="D160" s="179"/>
      <c r="E160" s="531"/>
      <c r="F160" s="531"/>
      <c r="G160" s="531"/>
      <c r="H160" s="531"/>
      <c r="I160" s="531"/>
      <c r="J160" s="177"/>
      <c r="K160" s="179"/>
      <c r="L160" s="175"/>
    </row>
    <row r="161" spans="1:12" x14ac:dyDescent="0.3">
      <c r="A161" s="179"/>
      <c r="B161" s="179"/>
      <c r="C161" s="179"/>
      <c r="D161" s="179"/>
      <c r="E161" s="531"/>
      <c r="F161" s="531"/>
      <c r="G161" s="531"/>
      <c r="H161" s="531"/>
      <c r="I161" s="531"/>
      <c r="J161" s="177"/>
      <c r="K161" s="179"/>
      <c r="L161" s="175"/>
    </row>
    <row r="162" spans="1:12" ht="21.75" customHeight="1" x14ac:dyDescent="0.3">
      <c r="A162" s="19"/>
      <c r="B162" s="329"/>
      <c r="C162" s="329"/>
      <c r="D162" s="329"/>
      <c r="E162" s="348"/>
      <c r="F162" s="348"/>
      <c r="G162" s="349"/>
      <c r="H162" s="349"/>
      <c r="I162" s="349"/>
      <c r="J162" s="177"/>
      <c r="K162" s="145"/>
      <c r="L162" s="175">
        <v>39</v>
      </c>
    </row>
    <row r="163" spans="1:12" x14ac:dyDescent="0.3">
      <c r="A163" s="315"/>
      <c r="B163" s="312"/>
      <c r="C163" s="312"/>
      <c r="D163" s="312"/>
      <c r="E163" s="226"/>
      <c r="F163" s="226"/>
      <c r="G163" s="226"/>
      <c r="H163" s="226"/>
      <c r="I163" s="226"/>
      <c r="J163" s="313"/>
      <c r="K163" s="314"/>
      <c r="L163" s="312"/>
    </row>
    <row r="164" spans="1:12" x14ac:dyDescent="0.3">
      <c r="A164" s="19"/>
      <c r="B164" s="15"/>
      <c r="C164" s="15"/>
      <c r="D164" s="15"/>
      <c r="E164" s="529"/>
      <c r="F164" s="529"/>
      <c r="G164" s="529"/>
      <c r="H164" s="529"/>
      <c r="I164" s="529"/>
      <c r="J164" s="19"/>
      <c r="K164" s="15"/>
      <c r="L164" s="239" t="s">
        <v>856</v>
      </c>
    </row>
    <row r="165" spans="1:12" x14ac:dyDescent="0.3">
      <c r="A165" s="19"/>
      <c r="B165" s="15"/>
      <c r="C165" s="15"/>
      <c r="D165" s="15"/>
      <c r="E165" s="529"/>
      <c r="F165" s="529"/>
      <c r="G165" s="529"/>
      <c r="H165" s="529"/>
      <c r="I165" s="529"/>
      <c r="J165" s="19"/>
      <c r="K165" s="15"/>
      <c r="L165" s="15"/>
    </row>
    <row r="166" spans="1:12" ht="20.25" x14ac:dyDescent="0.3">
      <c r="A166" s="574" t="s">
        <v>633</v>
      </c>
      <c r="B166" s="574"/>
      <c r="C166" s="574"/>
      <c r="D166" s="574"/>
      <c r="E166" s="574"/>
      <c r="F166" s="574"/>
      <c r="G166" s="574"/>
      <c r="H166" s="574"/>
      <c r="I166" s="574"/>
      <c r="J166" s="574"/>
      <c r="K166" s="574"/>
      <c r="L166" s="574"/>
    </row>
    <row r="167" spans="1:12" ht="20.25" x14ac:dyDescent="0.3">
      <c r="A167" s="574" t="s">
        <v>855</v>
      </c>
      <c r="B167" s="574"/>
      <c r="C167" s="574"/>
      <c r="D167" s="574"/>
      <c r="E167" s="574"/>
      <c r="F167" s="574"/>
      <c r="G167" s="574"/>
      <c r="H167" s="574"/>
      <c r="I167" s="574"/>
      <c r="J167" s="574"/>
      <c r="K167" s="574"/>
      <c r="L167" s="574"/>
    </row>
    <row r="168" spans="1:12" ht="20.25" x14ac:dyDescent="0.3">
      <c r="A168" s="574" t="s">
        <v>0</v>
      </c>
      <c r="B168" s="574"/>
      <c r="C168" s="574"/>
      <c r="D168" s="574"/>
      <c r="E168" s="574"/>
      <c r="F168" s="574"/>
      <c r="G168" s="574"/>
      <c r="H168" s="574"/>
      <c r="I168" s="574"/>
      <c r="J168" s="574"/>
      <c r="K168" s="574"/>
      <c r="L168" s="574"/>
    </row>
    <row r="169" spans="1:12" ht="20.25" x14ac:dyDescent="0.3">
      <c r="A169" s="293"/>
      <c r="B169" s="293"/>
      <c r="C169" s="293"/>
      <c r="D169" s="293"/>
      <c r="E169" s="472"/>
      <c r="F169" s="472"/>
      <c r="G169" s="472"/>
      <c r="H169" s="472"/>
      <c r="I169" s="472"/>
      <c r="J169" s="293"/>
      <c r="K169" s="293"/>
      <c r="L169" s="293"/>
    </row>
    <row r="170" spans="1:12" ht="21" customHeight="1" x14ac:dyDescent="0.3">
      <c r="A170" s="570" t="s">
        <v>521</v>
      </c>
      <c r="B170" s="570"/>
      <c r="C170" s="570"/>
      <c r="D170" s="570"/>
      <c r="E170" s="570"/>
      <c r="F170" s="570"/>
      <c r="G170" s="570"/>
      <c r="H170" s="570"/>
      <c r="I170" s="570"/>
      <c r="J170" s="570"/>
      <c r="K170" s="570"/>
      <c r="L170" s="570"/>
    </row>
    <row r="171" spans="1:12" x14ac:dyDescent="0.3">
      <c r="A171" s="570" t="s">
        <v>524</v>
      </c>
      <c r="B171" s="570"/>
      <c r="C171" s="570"/>
      <c r="D171" s="570"/>
      <c r="E171" s="570"/>
      <c r="F171" s="570"/>
      <c r="G171" s="570"/>
      <c r="H171" s="570"/>
      <c r="I171" s="570"/>
      <c r="J171" s="570"/>
      <c r="K171" s="570"/>
      <c r="L171" s="570"/>
    </row>
    <row r="172" spans="1:12" x14ac:dyDescent="0.3">
      <c r="A172" s="570" t="s">
        <v>522</v>
      </c>
      <c r="B172" s="570"/>
      <c r="C172" s="570"/>
      <c r="D172" s="570"/>
      <c r="E172" s="570"/>
      <c r="F172" s="570"/>
      <c r="G172" s="570"/>
      <c r="H172" s="570"/>
      <c r="I172" s="570"/>
      <c r="J172" s="570"/>
      <c r="K172" s="570"/>
      <c r="L172" s="135"/>
    </row>
    <row r="173" spans="1:12" x14ac:dyDescent="0.3">
      <c r="A173" s="570" t="s">
        <v>662</v>
      </c>
      <c r="B173" s="570"/>
      <c r="C173" s="570"/>
      <c r="D173" s="570"/>
      <c r="E173" s="570"/>
      <c r="F173" s="570"/>
      <c r="G173" s="570"/>
      <c r="H173" s="570"/>
      <c r="I173" s="570"/>
      <c r="J173" s="570"/>
      <c r="K173" s="570"/>
      <c r="L173" s="135"/>
    </row>
    <row r="174" spans="1:12" x14ac:dyDescent="0.3">
      <c r="A174" s="6" t="s">
        <v>1</v>
      </c>
      <c r="B174" s="6" t="s">
        <v>2</v>
      </c>
      <c r="C174" s="6" t="s">
        <v>3</v>
      </c>
      <c r="D174" s="6" t="s">
        <v>4</v>
      </c>
      <c r="E174" s="571" t="s">
        <v>634</v>
      </c>
      <c r="F174" s="572"/>
      <c r="G174" s="572"/>
      <c r="H174" s="573"/>
      <c r="I174" s="325"/>
      <c r="J174" s="54" t="s">
        <v>234</v>
      </c>
      <c r="K174" s="6" t="s">
        <v>6</v>
      </c>
      <c r="L174" s="6" t="s">
        <v>7</v>
      </c>
    </row>
    <row r="175" spans="1:12" x14ac:dyDescent="0.3">
      <c r="A175" s="8"/>
      <c r="B175" s="9"/>
      <c r="C175" s="9"/>
      <c r="D175" s="5"/>
      <c r="E175" s="59">
        <v>2561</v>
      </c>
      <c r="F175" s="324">
        <v>2562</v>
      </c>
      <c r="G175" s="324">
        <v>2563</v>
      </c>
      <c r="H175" s="324">
        <v>2564</v>
      </c>
      <c r="I175" s="324">
        <v>2565</v>
      </c>
      <c r="J175" s="18" t="s">
        <v>68</v>
      </c>
      <c r="K175" s="9"/>
      <c r="L175" s="240" t="s">
        <v>453</v>
      </c>
    </row>
    <row r="176" spans="1:12" x14ac:dyDescent="0.3">
      <c r="A176" s="10">
        <v>1</v>
      </c>
      <c r="B176" s="16" t="s">
        <v>15</v>
      </c>
      <c r="C176" s="13" t="s">
        <v>663</v>
      </c>
      <c r="D176" s="13" t="s">
        <v>16</v>
      </c>
      <c r="E176" s="533">
        <v>50000</v>
      </c>
      <c r="F176" s="533">
        <v>50000</v>
      </c>
      <c r="G176" s="533">
        <v>50000</v>
      </c>
      <c r="H176" s="533">
        <v>50000</v>
      </c>
      <c r="I176" s="533">
        <v>50000</v>
      </c>
      <c r="J176" s="170" t="s">
        <v>914</v>
      </c>
      <c r="K176" s="146" t="s">
        <v>269</v>
      </c>
      <c r="L176" s="28"/>
    </row>
    <row r="177" spans="1:12" x14ac:dyDescent="0.3">
      <c r="A177" s="8"/>
      <c r="B177" s="9"/>
      <c r="C177" s="9"/>
      <c r="D177" s="17"/>
      <c r="E177" s="534"/>
      <c r="F177" s="534"/>
      <c r="G177" s="534"/>
      <c r="H177" s="534"/>
      <c r="I177" s="534"/>
      <c r="J177" s="168" t="s">
        <v>246</v>
      </c>
      <c r="K177" s="29" t="s">
        <v>238</v>
      </c>
      <c r="L177" s="65"/>
    </row>
    <row r="178" spans="1:12" x14ac:dyDescent="0.3">
      <c r="A178" s="31">
        <v>2</v>
      </c>
      <c r="B178" s="11" t="s">
        <v>241</v>
      </c>
      <c r="C178" s="30" t="s">
        <v>664</v>
      </c>
      <c r="D178" s="11" t="s">
        <v>403</v>
      </c>
      <c r="E178" s="535">
        <v>50000</v>
      </c>
      <c r="F178" s="535">
        <v>50000</v>
      </c>
      <c r="G178" s="535">
        <v>50000</v>
      </c>
      <c r="H178" s="535">
        <v>50000</v>
      </c>
      <c r="I178" s="535">
        <v>50000</v>
      </c>
      <c r="J178" s="169" t="s">
        <v>242</v>
      </c>
      <c r="K178" s="28" t="s">
        <v>588</v>
      </c>
      <c r="L178" s="65"/>
    </row>
    <row r="179" spans="1:12" x14ac:dyDescent="0.3">
      <c r="A179" s="8"/>
      <c r="B179" s="9"/>
      <c r="C179" s="9"/>
      <c r="D179" s="9"/>
      <c r="E179" s="534"/>
      <c r="F179" s="534"/>
      <c r="G179" s="534"/>
      <c r="H179" s="534"/>
      <c r="I179" s="534"/>
      <c r="J179" s="168" t="s">
        <v>243</v>
      </c>
      <c r="K179" s="29" t="s">
        <v>71</v>
      </c>
      <c r="L179" s="65"/>
    </row>
    <row r="180" spans="1:12" x14ac:dyDescent="0.3">
      <c r="A180" s="32">
        <v>3</v>
      </c>
      <c r="B180" s="13" t="s">
        <v>236</v>
      </c>
      <c r="C180" s="28"/>
      <c r="D180" s="13" t="s">
        <v>31</v>
      </c>
      <c r="E180" s="533">
        <v>20000</v>
      </c>
      <c r="F180" s="533">
        <v>20000</v>
      </c>
      <c r="G180" s="533">
        <v>20000</v>
      </c>
      <c r="H180" s="533">
        <v>20000</v>
      </c>
      <c r="I180" s="533">
        <v>20000</v>
      </c>
      <c r="J180" s="183"/>
      <c r="K180" s="185"/>
      <c r="L180" s="65"/>
    </row>
    <row r="181" spans="1:12" x14ac:dyDescent="0.3">
      <c r="A181" s="8"/>
      <c r="B181" s="9" t="s">
        <v>268</v>
      </c>
      <c r="C181" s="65"/>
      <c r="D181" s="17"/>
      <c r="E181" s="534"/>
      <c r="F181" s="534"/>
      <c r="G181" s="534"/>
      <c r="H181" s="534"/>
      <c r="I181" s="534"/>
      <c r="J181" s="251"/>
      <c r="K181" s="217"/>
      <c r="L181" s="146" t="s">
        <v>55</v>
      </c>
    </row>
    <row r="182" spans="1:12" x14ac:dyDescent="0.3">
      <c r="A182" s="32">
        <v>4</v>
      </c>
      <c r="B182" s="13" t="s">
        <v>236</v>
      </c>
      <c r="C182" s="65" t="s">
        <v>912</v>
      </c>
      <c r="D182" s="16" t="s">
        <v>31</v>
      </c>
      <c r="E182" s="533">
        <v>20000</v>
      </c>
      <c r="F182" s="533">
        <v>20000</v>
      </c>
      <c r="G182" s="533">
        <v>20000</v>
      </c>
      <c r="H182" s="533">
        <v>20000</v>
      </c>
      <c r="I182" s="533">
        <v>20000</v>
      </c>
      <c r="J182" s="251" t="s">
        <v>669</v>
      </c>
      <c r="K182" s="217" t="s">
        <v>649</v>
      </c>
      <c r="L182" s="146"/>
    </row>
    <row r="183" spans="1:12" x14ac:dyDescent="0.3">
      <c r="A183" s="12"/>
      <c r="B183" s="9" t="s">
        <v>235</v>
      </c>
      <c r="C183" s="65" t="s">
        <v>913</v>
      </c>
      <c r="D183" s="16"/>
      <c r="E183" s="533"/>
      <c r="F183" s="533"/>
      <c r="G183" s="533"/>
      <c r="H183" s="533"/>
      <c r="I183" s="533"/>
      <c r="J183" s="251" t="s">
        <v>670</v>
      </c>
      <c r="K183" s="217" t="s">
        <v>667</v>
      </c>
      <c r="L183" s="146"/>
    </row>
    <row r="184" spans="1:12" x14ac:dyDescent="0.3">
      <c r="A184" s="31">
        <v>5</v>
      </c>
      <c r="B184" s="11" t="s">
        <v>236</v>
      </c>
      <c r="C184" s="146" t="s">
        <v>892</v>
      </c>
      <c r="D184" s="11" t="s">
        <v>31</v>
      </c>
      <c r="E184" s="535">
        <v>20000</v>
      </c>
      <c r="F184" s="535">
        <v>20000</v>
      </c>
      <c r="G184" s="535">
        <v>20000</v>
      </c>
      <c r="H184" s="535">
        <v>20000</v>
      </c>
      <c r="I184" s="535">
        <v>20000</v>
      </c>
      <c r="J184" s="252"/>
      <c r="K184" s="217" t="s">
        <v>668</v>
      </c>
      <c r="L184" s="65"/>
    </row>
    <row r="185" spans="1:12" x14ac:dyDescent="0.3">
      <c r="A185" s="8"/>
      <c r="B185" s="9" t="s">
        <v>237</v>
      </c>
      <c r="C185" s="29"/>
      <c r="D185" s="9"/>
      <c r="E185" s="534"/>
      <c r="F185" s="534"/>
      <c r="G185" s="534"/>
      <c r="H185" s="534"/>
      <c r="I185" s="534"/>
      <c r="J185" s="184"/>
      <c r="K185" s="186"/>
      <c r="L185" s="65"/>
    </row>
    <row r="186" spans="1:12" x14ac:dyDescent="0.3">
      <c r="A186" s="32">
        <v>6</v>
      </c>
      <c r="B186" s="13" t="s">
        <v>56</v>
      </c>
      <c r="C186" s="16" t="s">
        <v>916</v>
      </c>
      <c r="D186" s="13" t="s">
        <v>16</v>
      </c>
      <c r="E186" s="533">
        <v>20000</v>
      </c>
      <c r="F186" s="533">
        <v>20000</v>
      </c>
      <c r="G186" s="533">
        <v>20000</v>
      </c>
      <c r="H186" s="533">
        <v>20000</v>
      </c>
      <c r="I186" s="533">
        <v>20000</v>
      </c>
      <c r="J186" s="170" t="s">
        <v>915</v>
      </c>
      <c r="K186" s="65" t="s">
        <v>665</v>
      </c>
      <c r="L186" s="65"/>
    </row>
    <row r="187" spans="1:12" x14ac:dyDescent="0.3">
      <c r="A187" s="8"/>
      <c r="B187" s="9"/>
      <c r="C187" s="17" t="s">
        <v>917</v>
      </c>
      <c r="D187" s="9"/>
      <c r="E187" s="534"/>
      <c r="F187" s="534"/>
      <c r="G187" s="534"/>
      <c r="H187" s="534"/>
      <c r="I187" s="536"/>
      <c r="J187" s="171" t="s">
        <v>58</v>
      </c>
      <c r="K187" s="29" t="s">
        <v>666</v>
      </c>
      <c r="L187" s="29"/>
    </row>
    <row r="189" spans="1:12" x14ac:dyDescent="0.3">
      <c r="E189" s="537">
        <f>SUM(E176:E187)</f>
        <v>180000</v>
      </c>
      <c r="F189" s="537">
        <f t="shared" ref="F189:I189" si="6">SUM(F176:F187)</f>
        <v>180000</v>
      </c>
      <c r="G189" s="537">
        <f t="shared" si="6"/>
        <v>180000</v>
      </c>
      <c r="H189" s="537">
        <f t="shared" si="6"/>
        <v>180000</v>
      </c>
      <c r="I189" s="537">
        <f t="shared" si="6"/>
        <v>180000</v>
      </c>
    </row>
    <row r="193" spans="1:12" x14ac:dyDescent="0.3">
      <c r="A193" s="19"/>
      <c r="B193" s="15"/>
      <c r="C193" s="3"/>
      <c r="D193" s="3"/>
      <c r="E193" s="538"/>
      <c r="F193" s="538"/>
      <c r="G193" s="538"/>
      <c r="H193" s="538"/>
      <c r="I193" s="538"/>
      <c r="J193" s="20"/>
      <c r="K193" s="3"/>
      <c r="L193" s="3"/>
    </row>
    <row r="194" spans="1:12" x14ac:dyDescent="0.3">
      <c r="A194" s="19"/>
      <c r="B194" s="15"/>
      <c r="C194" s="3"/>
      <c r="D194" s="3"/>
      <c r="E194" s="538"/>
      <c r="F194" s="538"/>
      <c r="G194" s="538"/>
      <c r="H194" s="538"/>
      <c r="I194" s="538"/>
      <c r="J194" s="20"/>
      <c r="K194" s="3"/>
      <c r="L194" s="3"/>
    </row>
    <row r="195" spans="1:12" x14ac:dyDescent="0.3">
      <c r="A195" s="19"/>
      <c r="B195" s="15"/>
      <c r="C195" s="3"/>
      <c r="D195" s="3"/>
      <c r="E195" s="538"/>
      <c r="F195" s="538"/>
      <c r="G195" s="538"/>
      <c r="H195" s="538"/>
      <c r="I195" s="538"/>
      <c r="J195" s="20"/>
      <c r="K195" s="3"/>
      <c r="L195" s="3">
        <v>40</v>
      </c>
    </row>
    <row r="196" spans="1:12" x14ac:dyDescent="0.3">
      <c r="A196" s="19"/>
      <c r="B196" s="15"/>
      <c r="C196" s="3"/>
      <c r="D196" s="3"/>
      <c r="E196" s="538"/>
      <c r="F196" s="538"/>
      <c r="G196" s="538"/>
      <c r="H196" s="538"/>
      <c r="I196" s="538"/>
      <c r="J196" s="20"/>
      <c r="K196" s="3"/>
      <c r="L196" s="3"/>
    </row>
    <row r="197" spans="1:12" x14ac:dyDescent="0.3">
      <c r="A197" s="19"/>
      <c r="B197" s="15"/>
      <c r="C197" s="3"/>
      <c r="D197" s="3"/>
      <c r="E197" s="538"/>
      <c r="F197" s="538"/>
      <c r="G197" s="538"/>
      <c r="H197" s="538"/>
      <c r="I197" s="538"/>
      <c r="J197" s="20"/>
      <c r="K197" s="3"/>
      <c r="L197" s="239" t="s">
        <v>856</v>
      </c>
    </row>
    <row r="198" spans="1:12" ht="9.75" customHeight="1" x14ac:dyDescent="0.3">
      <c r="A198" s="19"/>
      <c r="B198" s="15"/>
      <c r="C198" s="3"/>
      <c r="D198" s="3"/>
      <c r="E198" s="538"/>
      <c r="F198" s="538"/>
      <c r="G198" s="538"/>
      <c r="H198" s="538"/>
      <c r="I198" s="538"/>
      <c r="J198" s="20"/>
      <c r="K198" s="3"/>
      <c r="L198" s="71"/>
    </row>
    <row r="199" spans="1:12" ht="20.25" x14ac:dyDescent="0.3">
      <c r="A199" s="574" t="s">
        <v>633</v>
      </c>
      <c r="B199" s="574"/>
      <c r="C199" s="574"/>
      <c r="D199" s="574"/>
      <c r="E199" s="574"/>
      <c r="F199" s="574"/>
      <c r="G199" s="574"/>
      <c r="H199" s="574"/>
      <c r="I199" s="574"/>
      <c r="J199" s="574"/>
      <c r="K199" s="574"/>
      <c r="L199" s="574"/>
    </row>
    <row r="200" spans="1:12" ht="20.25" x14ac:dyDescent="0.3">
      <c r="A200" s="574" t="s">
        <v>855</v>
      </c>
      <c r="B200" s="574"/>
      <c r="C200" s="574"/>
      <c r="D200" s="574"/>
      <c r="E200" s="574"/>
      <c r="F200" s="574"/>
      <c r="G200" s="574"/>
      <c r="H200" s="574"/>
      <c r="I200" s="574"/>
      <c r="J200" s="574"/>
      <c r="K200" s="574"/>
      <c r="L200" s="574"/>
    </row>
    <row r="201" spans="1:12" ht="20.25" x14ac:dyDescent="0.3">
      <c r="A201" s="574" t="s">
        <v>0</v>
      </c>
      <c r="B201" s="574"/>
      <c r="C201" s="574"/>
      <c r="D201" s="574"/>
      <c r="E201" s="574"/>
      <c r="F201" s="574"/>
      <c r="G201" s="574"/>
      <c r="H201" s="574"/>
      <c r="I201" s="574"/>
      <c r="J201" s="574"/>
      <c r="K201" s="574"/>
      <c r="L201" s="574"/>
    </row>
    <row r="202" spans="1:12" ht="9" customHeight="1" x14ac:dyDescent="0.3">
      <c r="A202" s="293"/>
      <c r="B202" s="293"/>
      <c r="C202" s="293"/>
      <c r="D202" s="293"/>
      <c r="E202" s="472"/>
      <c r="F202" s="472"/>
      <c r="G202" s="472"/>
      <c r="H202" s="472"/>
      <c r="I202" s="472"/>
      <c r="J202" s="293"/>
      <c r="K202" s="293"/>
      <c r="L202" s="293"/>
    </row>
    <row r="203" spans="1:12" x14ac:dyDescent="0.3">
      <c r="A203" s="570" t="s">
        <v>521</v>
      </c>
      <c r="B203" s="570"/>
      <c r="C203" s="570"/>
      <c r="D203" s="570"/>
      <c r="E203" s="570"/>
      <c r="F203" s="570"/>
      <c r="G203" s="570"/>
      <c r="H203" s="570"/>
      <c r="I203" s="570"/>
      <c r="J203" s="570"/>
      <c r="K203" s="570"/>
      <c r="L203" s="570"/>
    </row>
    <row r="204" spans="1:12" x14ac:dyDescent="0.3">
      <c r="A204" s="570" t="s">
        <v>683</v>
      </c>
      <c r="B204" s="570"/>
      <c r="C204" s="570"/>
      <c r="D204" s="570"/>
      <c r="E204" s="570"/>
      <c r="F204" s="570"/>
      <c r="G204" s="570"/>
      <c r="H204" s="570"/>
      <c r="I204" s="570"/>
      <c r="J204" s="570"/>
      <c r="K204" s="570"/>
      <c r="L204" s="570"/>
    </row>
    <row r="205" spans="1:12" x14ac:dyDescent="0.3">
      <c r="A205" s="570" t="s">
        <v>522</v>
      </c>
      <c r="B205" s="570"/>
      <c r="C205" s="570"/>
      <c r="D205" s="570"/>
      <c r="E205" s="570"/>
      <c r="F205" s="570"/>
      <c r="G205" s="570"/>
      <c r="H205" s="570"/>
      <c r="I205" s="570"/>
      <c r="J205" s="570"/>
      <c r="K205" s="570"/>
      <c r="L205" s="135"/>
    </row>
    <row r="206" spans="1:12" x14ac:dyDescent="0.3">
      <c r="A206" s="570" t="s">
        <v>671</v>
      </c>
      <c r="B206" s="570"/>
      <c r="C206" s="570"/>
      <c r="D206" s="570"/>
      <c r="E206" s="570"/>
      <c r="F206" s="570"/>
      <c r="G206" s="570"/>
      <c r="H206" s="570"/>
      <c r="I206" s="570"/>
      <c r="J206" s="570"/>
      <c r="K206" s="570"/>
      <c r="L206" s="135"/>
    </row>
    <row r="207" spans="1:12" x14ac:dyDescent="0.3">
      <c r="A207" s="6" t="s">
        <v>1</v>
      </c>
      <c r="B207" s="6" t="s">
        <v>2</v>
      </c>
      <c r="C207" s="6" t="s">
        <v>3</v>
      </c>
      <c r="D207" s="6" t="s">
        <v>4</v>
      </c>
      <c r="E207" s="571" t="s">
        <v>634</v>
      </c>
      <c r="F207" s="572"/>
      <c r="G207" s="572"/>
      <c r="H207" s="573"/>
      <c r="I207" s="325"/>
      <c r="J207" s="57" t="s">
        <v>234</v>
      </c>
      <c r="K207" s="6" t="s">
        <v>6</v>
      </c>
      <c r="L207" s="6" t="s">
        <v>7</v>
      </c>
    </row>
    <row r="208" spans="1:12" x14ac:dyDescent="0.3">
      <c r="A208" s="8"/>
      <c r="B208" s="9"/>
      <c r="C208" s="9"/>
      <c r="D208" s="9"/>
      <c r="E208" s="59">
        <v>2561</v>
      </c>
      <c r="F208" s="324">
        <v>2562</v>
      </c>
      <c r="G208" s="324">
        <v>2563</v>
      </c>
      <c r="H208" s="324">
        <v>2564</v>
      </c>
      <c r="I208" s="324">
        <v>2565</v>
      </c>
      <c r="J208" s="18" t="s">
        <v>68</v>
      </c>
      <c r="K208" s="9"/>
      <c r="L208" s="240" t="s">
        <v>453</v>
      </c>
    </row>
    <row r="209" spans="1:12" x14ac:dyDescent="0.3">
      <c r="A209" s="32">
        <v>1</v>
      </c>
      <c r="B209" s="13" t="s">
        <v>998</v>
      </c>
      <c r="C209" s="16" t="s">
        <v>924</v>
      </c>
      <c r="D209" s="13" t="s">
        <v>1000</v>
      </c>
      <c r="E209" s="533">
        <v>20000</v>
      </c>
      <c r="F209" s="533">
        <v>20000</v>
      </c>
      <c r="G209" s="533">
        <v>30000</v>
      </c>
      <c r="H209" s="533">
        <v>30000</v>
      </c>
      <c r="I209" s="533">
        <v>30000</v>
      </c>
      <c r="J209" s="170" t="s">
        <v>1001</v>
      </c>
      <c r="K209" s="65" t="s">
        <v>1002</v>
      </c>
      <c r="L209" s="65"/>
    </row>
    <row r="210" spans="1:12" x14ac:dyDescent="0.3">
      <c r="A210" s="8"/>
      <c r="B210" s="9"/>
      <c r="C210" s="17" t="s">
        <v>999</v>
      </c>
      <c r="D210" s="9"/>
      <c r="E210" s="534"/>
      <c r="F210" s="534"/>
      <c r="G210" s="534"/>
      <c r="H210" s="534"/>
      <c r="I210" s="534"/>
      <c r="J210" s="171" t="s">
        <v>60</v>
      </c>
      <c r="K210" s="29" t="s">
        <v>1003</v>
      </c>
      <c r="L210" s="65"/>
    </row>
    <row r="211" spans="1:12" x14ac:dyDescent="0.3">
      <c r="A211" s="32">
        <v>2</v>
      </c>
      <c r="B211" s="13" t="s">
        <v>272</v>
      </c>
      <c r="C211" s="16" t="s">
        <v>306</v>
      </c>
      <c r="D211" s="13" t="s">
        <v>273</v>
      </c>
      <c r="E211" s="533">
        <v>20000</v>
      </c>
      <c r="F211" s="533">
        <v>20000</v>
      </c>
      <c r="G211" s="533">
        <v>20000</v>
      </c>
      <c r="H211" s="533">
        <v>20000</v>
      </c>
      <c r="I211" s="533">
        <v>20000</v>
      </c>
      <c r="J211" s="170" t="s">
        <v>274</v>
      </c>
      <c r="K211" s="28" t="s">
        <v>680</v>
      </c>
      <c r="L211" s="65"/>
    </row>
    <row r="212" spans="1:12" x14ac:dyDescent="0.3">
      <c r="A212" s="8"/>
      <c r="B212" s="9"/>
      <c r="C212" s="17"/>
      <c r="D212" s="9"/>
      <c r="E212" s="534"/>
      <c r="F212" s="534"/>
      <c r="G212" s="534"/>
      <c r="H212" s="534"/>
      <c r="I212" s="534"/>
      <c r="J212" s="171" t="s">
        <v>275</v>
      </c>
      <c r="K212" s="29"/>
      <c r="L212" s="65"/>
    </row>
    <row r="213" spans="1:12" x14ac:dyDescent="0.3">
      <c r="A213" s="31">
        <v>3</v>
      </c>
      <c r="B213" s="11" t="s">
        <v>672</v>
      </c>
      <c r="C213" s="11" t="s">
        <v>922</v>
      </c>
      <c r="D213" s="11" t="s">
        <v>320</v>
      </c>
      <c r="E213" s="37">
        <v>50000</v>
      </c>
      <c r="F213" s="37">
        <v>50000</v>
      </c>
      <c r="G213" s="37">
        <v>30000</v>
      </c>
      <c r="H213" s="37">
        <v>20000</v>
      </c>
      <c r="I213" s="37">
        <v>20000</v>
      </c>
      <c r="J213" s="167" t="s">
        <v>239</v>
      </c>
      <c r="K213" s="167" t="s">
        <v>681</v>
      </c>
      <c r="L213" s="65"/>
    </row>
    <row r="214" spans="1:12" x14ac:dyDescent="0.3">
      <c r="A214" s="12"/>
      <c r="B214" s="13" t="s">
        <v>1061</v>
      </c>
      <c r="C214" s="13" t="s">
        <v>923</v>
      </c>
      <c r="D214" s="13"/>
      <c r="E214" s="35"/>
      <c r="F214" s="35"/>
      <c r="G214" s="35"/>
      <c r="H214" s="35"/>
      <c r="I214" s="35"/>
      <c r="J214" s="160" t="s">
        <v>321</v>
      </c>
      <c r="K214" s="160" t="s">
        <v>682</v>
      </c>
      <c r="L214" s="13"/>
    </row>
    <row r="215" spans="1:12" x14ac:dyDescent="0.3">
      <c r="A215" s="8"/>
      <c r="B215" s="9"/>
      <c r="C215" s="9"/>
      <c r="D215" s="9"/>
      <c r="E215" s="41"/>
      <c r="F215" s="41"/>
      <c r="G215" s="41"/>
      <c r="H215" s="41"/>
      <c r="I215" s="41"/>
      <c r="J215" s="68"/>
      <c r="K215" s="68" t="s">
        <v>370</v>
      </c>
      <c r="L215" s="13"/>
    </row>
    <row r="216" spans="1:12" x14ac:dyDescent="0.3">
      <c r="A216" s="31">
        <v>4</v>
      </c>
      <c r="B216" s="11" t="s">
        <v>1062</v>
      </c>
      <c r="C216" s="11" t="s">
        <v>920</v>
      </c>
      <c r="D216" s="11" t="s">
        <v>320</v>
      </c>
      <c r="E216" s="37">
        <v>50000</v>
      </c>
      <c r="F216" s="37">
        <v>50000</v>
      </c>
      <c r="G216" s="37">
        <v>30000</v>
      </c>
      <c r="H216" s="37">
        <v>20000</v>
      </c>
      <c r="I216" s="37">
        <v>20000</v>
      </c>
      <c r="J216" s="167" t="s">
        <v>239</v>
      </c>
      <c r="K216" s="167" t="s">
        <v>404</v>
      </c>
      <c r="L216" s="65"/>
    </row>
    <row r="217" spans="1:12" x14ac:dyDescent="0.3">
      <c r="A217" s="12"/>
      <c r="B217" s="13" t="s">
        <v>1063</v>
      </c>
      <c r="C217" s="13" t="s">
        <v>921</v>
      </c>
      <c r="D217" s="13"/>
      <c r="E217" s="35"/>
      <c r="F217" s="35"/>
      <c r="G217" s="35"/>
      <c r="H217" s="35"/>
      <c r="I217" s="35"/>
      <c r="J217" s="160" t="s">
        <v>321</v>
      </c>
      <c r="K217" s="160" t="s">
        <v>405</v>
      </c>
      <c r="L217" s="65" t="s">
        <v>55</v>
      </c>
    </row>
    <row r="218" spans="1:12" x14ac:dyDescent="0.3">
      <c r="A218" s="67">
        <v>5</v>
      </c>
      <c r="B218" s="11" t="s">
        <v>228</v>
      </c>
      <c r="C218" s="44" t="s">
        <v>322</v>
      </c>
      <c r="D218" s="11" t="s">
        <v>323</v>
      </c>
      <c r="E218" s="37">
        <v>50000</v>
      </c>
      <c r="F218" s="37">
        <v>50000</v>
      </c>
      <c r="G218" s="37">
        <v>70000</v>
      </c>
      <c r="H218" s="37">
        <v>50000</v>
      </c>
      <c r="I218" s="37">
        <v>50000</v>
      </c>
      <c r="J218" s="167" t="s">
        <v>244</v>
      </c>
      <c r="K218" s="11" t="s">
        <v>324</v>
      </c>
      <c r="L218" s="65"/>
    </row>
    <row r="219" spans="1:12" x14ac:dyDescent="0.3">
      <c r="A219" s="42"/>
      <c r="B219" s="9"/>
      <c r="C219" s="5"/>
      <c r="D219" s="9"/>
      <c r="E219" s="316"/>
      <c r="F219" s="316"/>
      <c r="G219" s="555"/>
      <c r="H219" s="316"/>
      <c r="I219" s="316"/>
      <c r="J219" s="161" t="s">
        <v>245</v>
      </c>
      <c r="K219" s="9" t="s">
        <v>325</v>
      </c>
      <c r="L219" s="65"/>
    </row>
    <row r="220" spans="1:12" x14ac:dyDescent="0.3">
      <c r="A220" s="67">
        <v>6</v>
      </c>
      <c r="B220" s="11" t="s">
        <v>1064</v>
      </c>
      <c r="C220" s="44" t="s">
        <v>406</v>
      </c>
      <c r="D220" s="11" t="s">
        <v>407</v>
      </c>
      <c r="E220" s="37">
        <v>50000</v>
      </c>
      <c r="F220" s="37">
        <v>50000</v>
      </c>
      <c r="G220" s="37">
        <v>20000</v>
      </c>
      <c r="H220" s="37">
        <v>20000</v>
      </c>
      <c r="I220" s="37">
        <v>20000</v>
      </c>
      <c r="J220" s="167" t="s">
        <v>408</v>
      </c>
      <c r="K220" s="11" t="s">
        <v>409</v>
      </c>
      <c r="L220" s="65"/>
    </row>
    <row r="221" spans="1:12" x14ac:dyDescent="0.3">
      <c r="A221" s="42"/>
      <c r="B221" s="9" t="s">
        <v>1065</v>
      </c>
      <c r="C221" s="5"/>
      <c r="D221" s="9"/>
      <c r="E221" s="316"/>
      <c r="F221" s="316"/>
      <c r="G221" s="555"/>
      <c r="H221" s="316"/>
      <c r="I221" s="316"/>
      <c r="J221" s="161" t="s">
        <v>245</v>
      </c>
      <c r="K221" s="9" t="s">
        <v>410</v>
      </c>
      <c r="L221" s="65"/>
    </row>
    <row r="222" spans="1:12" x14ac:dyDescent="0.3">
      <c r="A222" s="31">
        <v>7</v>
      </c>
      <c r="B222" s="11" t="s">
        <v>967</v>
      </c>
      <c r="C222" s="11" t="s">
        <v>384</v>
      </c>
      <c r="D222" s="11" t="s">
        <v>304</v>
      </c>
      <c r="E222" s="39">
        <v>20000</v>
      </c>
      <c r="F222" s="39">
        <v>20000</v>
      </c>
      <c r="G222" s="39">
        <v>20000</v>
      </c>
      <c r="H222" s="39">
        <v>20000</v>
      </c>
      <c r="I222" s="39">
        <v>20000</v>
      </c>
      <c r="J222" s="254" t="s">
        <v>239</v>
      </c>
      <c r="K222" s="11" t="s">
        <v>574</v>
      </c>
      <c r="L222" s="13"/>
    </row>
    <row r="223" spans="1:12" x14ac:dyDescent="0.3">
      <c r="A223" s="8"/>
      <c r="B223" s="9" t="s">
        <v>968</v>
      </c>
      <c r="C223" s="9" t="s">
        <v>918</v>
      </c>
      <c r="D223" s="9"/>
      <c r="E223" s="41"/>
      <c r="F223" s="41"/>
      <c r="G223" s="41"/>
      <c r="H223" s="41"/>
      <c r="I223" s="41"/>
      <c r="J223" s="209" t="s">
        <v>678</v>
      </c>
      <c r="K223" s="9" t="s">
        <v>575</v>
      </c>
      <c r="L223" s="13"/>
    </row>
    <row r="224" spans="1:12" x14ac:dyDescent="0.3">
      <c r="A224" s="32">
        <v>8</v>
      </c>
      <c r="B224" s="13" t="s">
        <v>967</v>
      </c>
      <c r="C224" s="13" t="s">
        <v>385</v>
      </c>
      <c r="D224" s="13" t="s">
        <v>54</v>
      </c>
      <c r="E224" s="40">
        <v>20000</v>
      </c>
      <c r="F224" s="40">
        <v>20000</v>
      </c>
      <c r="G224" s="40">
        <v>20000</v>
      </c>
      <c r="H224" s="40">
        <v>20000</v>
      </c>
      <c r="I224" s="40">
        <v>20000</v>
      </c>
      <c r="J224" s="219" t="s">
        <v>294</v>
      </c>
      <c r="K224" s="65" t="s">
        <v>598</v>
      </c>
      <c r="L224" s="13"/>
    </row>
    <row r="225" spans="1:12" x14ac:dyDescent="0.3">
      <c r="A225" s="12"/>
      <c r="B225" s="13" t="s">
        <v>1066</v>
      </c>
      <c r="C225" s="13" t="s">
        <v>919</v>
      </c>
      <c r="D225" s="16"/>
      <c r="E225" s="40"/>
      <c r="F225" s="40"/>
      <c r="G225" s="40"/>
      <c r="H225" s="40"/>
      <c r="I225" s="40"/>
      <c r="J225" s="219" t="s">
        <v>679</v>
      </c>
      <c r="K225" s="65" t="s">
        <v>599</v>
      </c>
      <c r="L225" s="13"/>
    </row>
    <row r="226" spans="1:12" x14ac:dyDescent="0.3">
      <c r="A226" s="8"/>
      <c r="B226" s="9" t="s">
        <v>1067</v>
      </c>
      <c r="C226" s="9"/>
      <c r="D226" s="9"/>
      <c r="E226" s="41"/>
      <c r="F226" s="41"/>
      <c r="G226" s="41"/>
      <c r="H226" s="41"/>
      <c r="I226" s="539"/>
      <c r="J226" s="66"/>
      <c r="K226" s="9"/>
      <c r="L226" s="9"/>
    </row>
    <row r="227" spans="1:12" x14ac:dyDescent="0.3">
      <c r="A227" s="67">
        <v>9</v>
      </c>
      <c r="B227" s="11" t="s">
        <v>1084</v>
      </c>
      <c r="C227" s="11" t="s">
        <v>301</v>
      </c>
      <c r="D227" s="13" t="s">
        <v>303</v>
      </c>
      <c r="E227" s="39">
        <v>20000</v>
      </c>
      <c r="F227" s="540">
        <v>20000</v>
      </c>
      <c r="G227" s="39">
        <v>20000</v>
      </c>
      <c r="H227" s="540">
        <v>20000</v>
      </c>
      <c r="I227" s="540">
        <v>20000</v>
      </c>
      <c r="J227" s="53" t="s">
        <v>239</v>
      </c>
      <c r="K227" s="13" t="s">
        <v>375</v>
      </c>
      <c r="L227" s="15"/>
    </row>
    <row r="228" spans="1:12" x14ac:dyDescent="0.3">
      <c r="A228" s="42"/>
      <c r="B228" s="9"/>
      <c r="C228" s="5" t="s">
        <v>302</v>
      </c>
      <c r="D228" s="9"/>
      <c r="E228" s="41"/>
      <c r="F228" s="541"/>
      <c r="G228" s="41"/>
      <c r="H228" s="541"/>
      <c r="I228" s="541"/>
      <c r="J228" s="68" t="s">
        <v>286</v>
      </c>
      <c r="K228" s="9" t="s">
        <v>376</v>
      </c>
      <c r="L228" s="76"/>
    </row>
    <row r="229" spans="1:12" x14ac:dyDescent="0.3">
      <c r="A229" s="19"/>
      <c r="B229" s="15"/>
      <c r="C229" s="15"/>
      <c r="D229" s="15"/>
      <c r="E229" s="542"/>
      <c r="F229" s="542"/>
      <c r="G229" s="542"/>
      <c r="H229" s="542"/>
      <c r="I229" s="542"/>
      <c r="J229" s="219"/>
      <c r="K229" s="15"/>
      <c r="L229" s="70">
        <v>41</v>
      </c>
    </row>
    <row r="230" spans="1:12" x14ac:dyDescent="0.3">
      <c r="A230" s="19"/>
      <c r="B230" s="15"/>
      <c r="C230" s="15"/>
      <c r="D230" s="15"/>
      <c r="E230" s="542">
        <f>SUM(E209:E228)</f>
        <v>300000</v>
      </c>
      <c r="F230" s="542">
        <f t="shared" ref="F230:I230" si="7">SUM(F209:F228)</f>
        <v>300000</v>
      </c>
      <c r="G230" s="542">
        <f t="shared" si="7"/>
        <v>260000</v>
      </c>
      <c r="H230" s="542">
        <f t="shared" si="7"/>
        <v>220000</v>
      </c>
      <c r="I230" s="542">
        <f t="shared" si="7"/>
        <v>220000</v>
      </c>
      <c r="J230" s="219"/>
      <c r="K230" s="15"/>
      <c r="L230" s="70"/>
    </row>
    <row r="231" spans="1:12" x14ac:dyDescent="0.3">
      <c r="A231" s="1"/>
      <c r="E231" s="45"/>
      <c r="F231" s="45"/>
      <c r="G231" s="45"/>
      <c r="H231" s="45"/>
      <c r="I231" s="45"/>
      <c r="J231" s="1"/>
      <c r="L231" s="239" t="s">
        <v>856</v>
      </c>
    </row>
    <row r="232" spans="1:12" ht="20.25" x14ac:dyDescent="0.3">
      <c r="A232" s="574" t="s">
        <v>633</v>
      </c>
      <c r="B232" s="574"/>
      <c r="C232" s="574"/>
      <c r="D232" s="574"/>
      <c r="E232" s="574"/>
      <c r="F232" s="574"/>
      <c r="G232" s="574"/>
      <c r="H232" s="574"/>
      <c r="I232" s="574"/>
      <c r="J232" s="574"/>
      <c r="K232" s="574"/>
      <c r="L232" s="574"/>
    </row>
    <row r="233" spans="1:12" ht="20.25" x14ac:dyDescent="0.3">
      <c r="A233" s="574" t="s">
        <v>855</v>
      </c>
      <c r="B233" s="574"/>
      <c r="C233" s="574"/>
      <c r="D233" s="574"/>
      <c r="E233" s="574"/>
      <c r="F233" s="574"/>
      <c r="G233" s="574"/>
      <c r="H233" s="574"/>
      <c r="I233" s="574"/>
      <c r="J233" s="574"/>
      <c r="K233" s="574"/>
      <c r="L233" s="574"/>
    </row>
    <row r="234" spans="1:12" ht="20.25" x14ac:dyDescent="0.3">
      <c r="A234" s="574" t="s">
        <v>0</v>
      </c>
      <c r="B234" s="574"/>
      <c r="C234" s="574"/>
      <c r="D234" s="574"/>
      <c r="E234" s="574"/>
      <c r="F234" s="574"/>
      <c r="G234" s="574"/>
      <c r="H234" s="574"/>
      <c r="I234" s="574"/>
      <c r="J234" s="574"/>
      <c r="K234" s="574"/>
      <c r="L234" s="574"/>
    </row>
    <row r="235" spans="1:12" x14ac:dyDescent="0.3">
      <c r="A235" s="570" t="s">
        <v>521</v>
      </c>
      <c r="B235" s="570"/>
      <c r="C235" s="570"/>
      <c r="D235" s="570"/>
      <c r="E235" s="570"/>
      <c r="F235" s="570"/>
      <c r="G235" s="570"/>
      <c r="H235" s="570"/>
      <c r="I235" s="570"/>
      <c r="J235" s="570"/>
      <c r="K235" s="570"/>
      <c r="L235" s="570"/>
    </row>
    <row r="236" spans="1:12" x14ac:dyDescent="0.3">
      <c r="A236" s="570" t="s">
        <v>683</v>
      </c>
      <c r="B236" s="570"/>
      <c r="C236" s="570"/>
      <c r="D236" s="570"/>
      <c r="E236" s="570"/>
      <c r="F236" s="570"/>
      <c r="G236" s="570"/>
      <c r="H236" s="570"/>
      <c r="I236" s="570"/>
      <c r="J236" s="570"/>
      <c r="K236" s="570"/>
      <c r="L236" s="570"/>
    </row>
    <row r="237" spans="1:12" x14ac:dyDescent="0.3">
      <c r="A237" s="570" t="s">
        <v>522</v>
      </c>
      <c r="B237" s="570"/>
      <c r="C237" s="570"/>
      <c r="D237" s="570"/>
      <c r="E237" s="570"/>
      <c r="F237" s="570"/>
      <c r="G237" s="570"/>
      <c r="H237" s="570"/>
      <c r="I237" s="570"/>
      <c r="J237" s="570"/>
      <c r="K237" s="570"/>
      <c r="L237" s="241"/>
    </row>
    <row r="238" spans="1:12" x14ac:dyDescent="0.3">
      <c r="A238" s="570" t="s">
        <v>671</v>
      </c>
      <c r="B238" s="570"/>
      <c r="C238" s="570"/>
      <c r="D238" s="570"/>
      <c r="E238" s="570"/>
      <c r="F238" s="570"/>
      <c r="G238" s="570"/>
      <c r="H238" s="570"/>
      <c r="I238" s="570"/>
      <c r="J238" s="570"/>
      <c r="K238" s="570"/>
      <c r="L238" s="241"/>
    </row>
    <row r="239" spans="1:12" x14ac:dyDescent="0.3">
      <c r="A239" s="6" t="s">
        <v>1</v>
      </c>
      <c r="B239" s="6" t="s">
        <v>2</v>
      </c>
      <c r="C239" s="6" t="s">
        <v>3</v>
      </c>
      <c r="D239" s="6" t="s">
        <v>4</v>
      </c>
      <c r="E239" s="571" t="s">
        <v>634</v>
      </c>
      <c r="F239" s="572"/>
      <c r="G239" s="572"/>
      <c r="H239" s="573"/>
      <c r="I239" s="325"/>
      <c r="J239" s="57" t="s">
        <v>234</v>
      </c>
      <c r="K239" s="6" t="s">
        <v>6</v>
      </c>
      <c r="L239" s="6" t="s">
        <v>7</v>
      </c>
    </row>
    <row r="240" spans="1:12" x14ac:dyDescent="0.3">
      <c r="A240" s="8"/>
      <c r="B240" s="9"/>
      <c r="C240" s="9"/>
      <c r="D240" s="9"/>
      <c r="E240" s="59">
        <v>2561</v>
      </c>
      <c r="F240" s="324">
        <v>2562</v>
      </c>
      <c r="G240" s="324">
        <v>2563</v>
      </c>
      <c r="H240" s="324">
        <v>2564</v>
      </c>
      <c r="I240" s="324">
        <v>2565</v>
      </c>
      <c r="J240" s="18" t="s">
        <v>68</v>
      </c>
      <c r="K240" s="9"/>
      <c r="L240" s="240" t="s">
        <v>453</v>
      </c>
    </row>
    <row r="241" spans="1:12" x14ac:dyDescent="0.3">
      <c r="A241" s="32">
        <v>9</v>
      </c>
      <c r="B241" s="11" t="s">
        <v>379</v>
      </c>
      <c r="C241" s="11" t="s">
        <v>267</v>
      </c>
      <c r="D241" s="11" t="s">
        <v>35</v>
      </c>
      <c r="E241" s="37">
        <v>50000</v>
      </c>
      <c r="F241" s="37">
        <v>50000</v>
      </c>
      <c r="G241" s="37">
        <v>50000</v>
      </c>
      <c r="H241" s="37">
        <v>50000</v>
      </c>
      <c r="I241" s="37">
        <v>50000</v>
      </c>
      <c r="J241" s="167" t="s">
        <v>239</v>
      </c>
      <c r="K241" s="26" t="s">
        <v>733</v>
      </c>
      <c r="L241" s="283"/>
    </row>
    <row r="242" spans="1:12" x14ac:dyDescent="0.3">
      <c r="A242" s="8"/>
      <c r="B242" s="9"/>
      <c r="C242" s="9" t="s">
        <v>377</v>
      </c>
      <c r="D242" s="9"/>
      <c r="E242" s="316"/>
      <c r="F242" s="316"/>
      <c r="G242" s="316"/>
      <c r="H242" s="316"/>
      <c r="I242" s="316"/>
      <c r="J242" s="68" t="s">
        <v>278</v>
      </c>
      <c r="K242" s="215" t="s">
        <v>734</v>
      </c>
      <c r="L242" s="75"/>
    </row>
    <row r="243" spans="1:12" x14ac:dyDescent="0.3">
      <c r="A243" s="32">
        <v>10</v>
      </c>
      <c r="B243" s="11" t="s">
        <v>828</v>
      </c>
      <c r="C243" s="11" t="s">
        <v>829</v>
      </c>
      <c r="D243" s="11" t="s">
        <v>35</v>
      </c>
      <c r="E243" s="37">
        <v>50000</v>
      </c>
      <c r="F243" s="37">
        <v>50000</v>
      </c>
      <c r="G243" s="37">
        <v>50000</v>
      </c>
      <c r="H243" s="37">
        <v>50000</v>
      </c>
      <c r="I243" s="37">
        <v>50000</v>
      </c>
      <c r="J243" s="167" t="s">
        <v>239</v>
      </c>
      <c r="K243" s="26" t="s">
        <v>830</v>
      </c>
      <c r="L243" s="75"/>
    </row>
    <row r="244" spans="1:12" x14ac:dyDescent="0.3">
      <c r="A244" s="8"/>
      <c r="B244" s="9"/>
      <c r="C244" s="9" t="s">
        <v>377</v>
      </c>
      <c r="D244" s="9"/>
      <c r="E244" s="316"/>
      <c r="F244" s="316"/>
      <c r="G244" s="316"/>
      <c r="H244" s="316"/>
      <c r="I244" s="316"/>
      <c r="J244" s="68" t="s">
        <v>278</v>
      </c>
      <c r="K244" s="215" t="s">
        <v>831</v>
      </c>
      <c r="L244" s="75"/>
    </row>
    <row r="245" spans="1:12" x14ac:dyDescent="0.3">
      <c r="A245" s="32">
        <v>11</v>
      </c>
      <c r="B245" s="11" t="s">
        <v>380</v>
      </c>
      <c r="C245" s="11" t="s">
        <v>381</v>
      </c>
      <c r="D245" s="11" t="s">
        <v>35</v>
      </c>
      <c r="E245" s="37">
        <v>50000</v>
      </c>
      <c r="F245" s="37">
        <v>50000</v>
      </c>
      <c r="G245" s="37">
        <v>60000</v>
      </c>
      <c r="H245" s="37">
        <v>50000</v>
      </c>
      <c r="I245" s="37">
        <v>50000</v>
      </c>
      <c r="J245" s="167" t="s">
        <v>239</v>
      </c>
      <c r="K245" s="26" t="s">
        <v>378</v>
      </c>
      <c r="L245" s="75"/>
    </row>
    <row r="246" spans="1:12" x14ac:dyDescent="0.3">
      <c r="A246" s="8"/>
      <c r="B246" s="9"/>
      <c r="C246" s="9" t="s">
        <v>382</v>
      </c>
      <c r="D246" s="9"/>
      <c r="E246" s="316"/>
      <c r="F246" s="316"/>
      <c r="G246" s="316"/>
      <c r="H246" s="316"/>
      <c r="I246" s="316"/>
      <c r="J246" s="68" t="s">
        <v>278</v>
      </c>
      <c r="K246" s="215" t="s">
        <v>383</v>
      </c>
      <c r="L246" s="75"/>
    </row>
    <row r="247" spans="1:12" x14ac:dyDescent="0.3">
      <c r="A247" s="32">
        <v>12</v>
      </c>
      <c r="B247" s="11" t="s">
        <v>413</v>
      </c>
      <c r="C247" s="11" t="s">
        <v>421</v>
      </c>
      <c r="D247" s="11" t="s">
        <v>35</v>
      </c>
      <c r="E247" s="37">
        <v>20000</v>
      </c>
      <c r="F247" s="37">
        <v>20000</v>
      </c>
      <c r="G247" s="37">
        <v>20000</v>
      </c>
      <c r="H247" s="37">
        <v>20000</v>
      </c>
      <c r="I247" s="37">
        <v>20000</v>
      </c>
      <c r="J247" s="167" t="s">
        <v>239</v>
      </c>
      <c r="K247" s="26" t="s">
        <v>743</v>
      </c>
      <c r="L247" s="75"/>
    </row>
    <row r="248" spans="1:12" x14ac:dyDescent="0.3">
      <c r="A248" s="8"/>
      <c r="B248" s="9" t="s">
        <v>1068</v>
      </c>
      <c r="C248" s="9" t="s">
        <v>742</v>
      </c>
      <c r="D248" s="9"/>
      <c r="E248" s="316"/>
      <c r="F248" s="316"/>
      <c r="G248" s="316"/>
      <c r="H248" s="316"/>
      <c r="I248" s="316"/>
      <c r="J248" s="68" t="s">
        <v>286</v>
      </c>
      <c r="K248" s="215" t="s">
        <v>735</v>
      </c>
      <c r="L248" s="75"/>
    </row>
    <row r="249" spans="1:12" x14ac:dyDescent="0.3">
      <c r="A249" s="32">
        <v>13</v>
      </c>
      <c r="B249" s="11" t="s">
        <v>1069</v>
      </c>
      <c r="C249" s="11" t="s">
        <v>958</v>
      </c>
      <c r="D249" s="11" t="s">
        <v>35</v>
      </c>
      <c r="E249" s="37">
        <v>20000</v>
      </c>
      <c r="F249" s="37">
        <v>20000</v>
      </c>
      <c r="G249" s="37">
        <v>20000</v>
      </c>
      <c r="H249" s="37">
        <v>20000</v>
      </c>
      <c r="I249" s="37">
        <v>20000</v>
      </c>
      <c r="J249" s="167" t="s">
        <v>239</v>
      </c>
      <c r="K249" s="26" t="s">
        <v>848</v>
      </c>
      <c r="L249" s="75"/>
    </row>
    <row r="250" spans="1:12" x14ac:dyDescent="0.3">
      <c r="A250" s="8"/>
      <c r="B250" s="9" t="s">
        <v>1070</v>
      </c>
      <c r="C250" s="9" t="s">
        <v>957</v>
      </c>
      <c r="D250" s="9"/>
      <c r="E250" s="316"/>
      <c r="F250" s="316"/>
      <c r="G250" s="316"/>
      <c r="H250" s="316"/>
      <c r="I250" s="316"/>
      <c r="J250" s="68" t="s">
        <v>286</v>
      </c>
      <c r="K250" s="215" t="s">
        <v>849</v>
      </c>
      <c r="L250" s="75" t="s">
        <v>55</v>
      </c>
    </row>
    <row r="251" spans="1:12" x14ac:dyDescent="0.3">
      <c r="A251" s="32">
        <v>14</v>
      </c>
      <c r="B251" s="13" t="s">
        <v>1071</v>
      </c>
      <c r="C251" s="13" t="s">
        <v>427</v>
      </c>
      <c r="D251" s="13" t="s">
        <v>266</v>
      </c>
      <c r="E251" s="40">
        <v>50000</v>
      </c>
      <c r="F251" s="40">
        <v>50000</v>
      </c>
      <c r="G251" s="40">
        <v>50000</v>
      </c>
      <c r="H251" s="40">
        <v>50000</v>
      </c>
      <c r="I251" s="40">
        <v>50000</v>
      </c>
      <c r="J251" s="219" t="s">
        <v>239</v>
      </c>
      <c r="K251" s="13" t="s">
        <v>757</v>
      </c>
      <c r="L251" s="13"/>
    </row>
    <row r="252" spans="1:12" x14ac:dyDescent="0.3">
      <c r="A252" s="32"/>
      <c r="B252" s="9"/>
      <c r="C252" s="9" t="s">
        <v>428</v>
      </c>
      <c r="D252" s="17"/>
      <c r="E252" s="41"/>
      <c r="F252" s="41"/>
      <c r="G252" s="41"/>
      <c r="H252" s="41"/>
      <c r="I252" s="41"/>
      <c r="J252" s="339" t="s">
        <v>280</v>
      </c>
      <c r="K252" s="13"/>
      <c r="L252" s="13"/>
    </row>
    <row r="253" spans="1:12" x14ac:dyDescent="0.3">
      <c r="A253" s="187">
        <v>15</v>
      </c>
      <c r="B253" s="225" t="s">
        <v>833</v>
      </c>
      <c r="C253" s="228" t="s">
        <v>339</v>
      </c>
      <c r="D253" s="188" t="s">
        <v>24</v>
      </c>
      <c r="E253" s="189">
        <v>100000</v>
      </c>
      <c r="F253" s="189" t="s">
        <v>69</v>
      </c>
      <c r="G253" s="189">
        <v>500000</v>
      </c>
      <c r="H253" s="189" t="s">
        <v>11</v>
      </c>
      <c r="I253" s="189" t="s">
        <v>11</v>
      </c>
      <c r="J253" s="190" t="s">
        <v>281</v>
      </c>
      <c r="K253" s="191" t="s">
        <v>785</v>
      </c>
      <c r="L253" s="188"/>
    </row>
    <row r="254" spans="1:12" x14ac:dyDescent="0.3">
      <c r="A254" s="337"/>
      <c r="B254" s="197"/>
      <c r="C254" s="232" t="s">
        <v>784</v>
      </c>
      <c r="D254" s="197"/>
      <c r="E254" s="338"/>
      <c r="F254" s="338"/>
      <c r="G254" s="338"/>
      <c r="H254" s="338"/>
      <c r="I254" s="338"/>
      <c r="J254" s="194" t="s">
        <v>282</v>
      </c>
      <c r="K254" s="196" t="s">
        <v>784</v>
      </c>
      <c r="L254" s="188"/>
    </row>
    <row r="255" spans="1:12" x14ac:dyDescent="0.3">
      <c r="A255" s="32">
        <v>16</v>
      </c>
      <c r="B255" s="11" t="s">
        <v>925</v>
      </c>
      <c r="C255" s="11" t="s">
        <v>928</v>
      </c>
      <c r="D255" s="11" t="s">
        <v>35</v>
      </c>
      <c r="E255" s="37">
        <v>20000</v>
      </c>
      <c r="F255" s="37">
        <v>20000</v>
      </c>
      <c r="G255" s="37">
        <v>20000</v>
      </c>
      <c r="H255" s="37">
        <v>20000</v>
      </c>
      <c r="I255" s="37">
        <v>20000</v>
      </c>
      <c r="J255" s="167" t="s">
        <v>239</v>
      </c>
      <c r="K255" s="26" t="s">
        <v>743</v>
      </c>
      <c r="L255" s="188"/>
    </row>
    <row r="256" spans="1:12" x14ac:dyDescent="0.3">
      <c r="A256" s="8"/>
      <c r="B256" s="9"/>
      <c r="C256" s="9" t="s">
        <v>929</v>
      </c>
      <c r="D256" s="9"/>
      <c r="E256" s="316"/>
      <c r="F256" s="316"/>
      <c r="G256" s="316"/>
      <c r="H256" s="316"/>
      <c r="I256" s="316"/>
      <c r="J256" s="68" t="s">
        <v>286</v>
      </c>
      <c r="K256" s="215" t="s">
        <v>735</v>
      </c>
      <c r="L256" s="75"/>
    </row>
    <row r="257" spans="1:12" x14ac:dyDescent="0.3">
      <c r="A257" s="32">
        <v>17</v>
      </c>
      <c r="B257" s="11" t="s">
        <v>926</v>
      </c>
      <c r="C257" s="11" t="s">
        <v>930</v>
      </c>
      <c r="D257" s="11" t="s">
        <v>35</v>
      </c>
      <c r="E257" s="37">
        <v>20000</v>
      </c>
      <c r="F257" s="37">
        <v>20000</v>
      </c>
      <c r="G257" s="37">
        <v>20000</v>
      </c>
      <c r="H257" s="37">
        <v>20000</v>
      </c>
      <c r="I257" s="37">
        <v>20000</v>
      </c>
      <c r="J257" s="167" t="s">
        <v>239</v>
      </c>
      <c r="K257" s="26" t="s">
        <v>743</v>
      </c>
      <c r="L257" s="75"/>
    </row>
    <row r="258" spans="1:12" x14ac:dyDescent="0.3">
      <c r="A258" s="8"/>
      <c r="B258" s="9" t="s">
        <v>927</v>
      </c>
      <c r="C258" s="9" t="s">
        <v>931</v>
      </c>
      <c r="D258" s="9"/>
      <c r="E258" s="316"/>
      <c r="F258" s="316"/>
      <c r="G258" s="316"/>
      <c r="H258" s="316"/>
      <c r="I258" s="316"/>
      <c r="J258" s="68" t="s">
        <v>286</v>
      </c>
      <c r="K258" s="215" t="s">
        <v>735</v>
      </c>
      <c r="L258" s="75"/>
    </row>
    <row r="259" spans="1:12" x14ac:dyDescent="0.3">
      <c r="A259" s="32">
        <v>18</v>
      </c>
      <c r="B259" s="11" t="s">
        <v>956</v>
      </c>
      <c r="C259" s="11" t="s">
        <v>959</v>
      </c>
      <c r="D259" s="11" t="s">
        <v>35</v>
      </c>
      <c r="E259" s="37"/>
      <c r="F259" s="37"/>
      <c r="G259" s="37"/>
      <c r="H259" s="37"/>
      <c r="I259" s="37">
        <v>300000</v>
      </c>
      <c r="J259" s="167" t="s">
        <v>962</v>
      </c>
      <c r="K259" s="26" t="s">
        <v>595</v>
      </c>
      <c r="L259" s="75"/>
    </row>
    <row r="260" spans="1:12" x14ac:dyDescent="0.3">
      <c r="A260" s="8"/>
      <c r="B260" s="9" t="s">
        <v>961</v>
      </c>
      <c r="C260" s="9" t="s">
        <v>960</v>
      </c>
      <c r="D260" s="9"/>
      <c r="E260" s="316"/>
      <c r="F260" s="316"/>
      <c r="G260" s="316"/>
      <c r="H260" s="316"/>
      <c r="I260" s="316"/>
      <c r="J260" s="68"/>
      <c r="K260" s="215" t="s">
        <v>960</v>
      </c>
      <c r="L260" s="309"/>
    </row>
    <row r="261" spans="1:12" x14ac:dyDescent="0.3">
      <c r="A261" s="32">
        <v>19</v>
      </c>
      <c r="B261" s="11" t="s">
        <v>1072</v>
      </c>
      <c r="C261" s="11" t="s">
        <v>1047</v>
      </c>
      <c r="D261" s="11" t="s">
        <v>1049</v>
      </c>
      <c r="E261" s="37"/>
      <c r="F261" s="37"/>
      <c r="G261" s="37">
        <v>200000</v>
      </c>
      <c r="H261" s="37"/>
      <c r="I261" s="37"/>
      <c r="J261" s="167" t="s">
        <v>962</v>
      </c>
      <c r="K261" s="26" t="s">
        <v>595</v>
      </c>
      <c r="L261" s="75"/>
    </row>
    <row r="262" spans="1:12" x14ac:dyDescent="0.3">
      <c r="A262" s="8"/>
      <c r="B262" s="9" t="s">
        <v>1073</v>
      </c>
      <c r="C262" s="9" t="s">
        <v>1048</v>
      </c>
      <c r="D262" s="9"/>
      <c r="E262" s="316"/>
      <c r="F262" s="316"/>
      <c r="G262" s="316"/>
      <c r="H262" s="316"/>
      <c r="I262" s="316"/>
      <c r="J262" s="68"/>
      <c r="K262" s="215" t="s">
        <v>960</v>
      </c>
      <c r="L262" s="309"/>
    </row>
    <row r="263" spans="1:12" x14ac:dyDescent="0.3">
      <c r="A263" s="1"/>
      <c r="E263" s="530">
        <f>SUM(E241:E262)</f>
        <v>380000</v>
      </c>
      <c r="F263" s="530">
        <f t="shared" ref="F263:I263" si="8">SUM(F241:F262)</f>
        <v>280000</v>
      </c>
      <c r="G263" s="530">
        <f t="shared" si="8"/>
        <v>990000</v>
      </c>
      <c r="H263" s="530">
        <f t="shared" si="8"/>
        <v>280000</v>
      </c>
      <c r="I263" s="530">
        <f t="shared" si="8"/>
        <v>580000</v>
      </c>
      <c r="J263" s="1"/>
      <c r="L263" s="1">
        <v>42</v>
      </c>
    </row>
    <row r="264" spans="1:12" x14ac:dyDescent="0.3">
      <c r="A264" s="1"/>
      <c r="E264" s="45"/>
      <c r="F264" s="45"/>
      <c r="G264" s="45"/>
      <c r="H264" s="45"/>
      <c r="I264" s="45"/>
      <c r="J264" s="1"/>
      <c r="L264" s="239" t="s">
        <v>856</v>
      </c>
    </row>
    <row r="265" spans="1:12" x14ac:dyDescent="0.3">
      <c r="A265" s="1"/>
      <c r="E265" s="45"/>
      <c r="F265" s="45"/>
      <c r="G265" s="45"/>
      <c r="H265" s="45"/>
      <c r="I265" s="45"/>
      <c r="J265" s="1"/>
    </row>
    <row r="266" spans="1:12" ht="20.25" x14ac:dyDescent="0.3">
      <c r="A266" s="574" t="s">
        <v>633</v>
      </c>
      <c r="B266" s="574"/>
      <c r="C266" s="574"/>
      <c r="D266" s="574"/>
      <c r="E266" s="574"/>
      <c r="F266" s="574"/>
      <c r="G266" s="574"/>
      <c r="H266" s="574"/>
      <c r="I266" s="574"/>
      <c r="J266" s="574"/>
      <c r="K266" s="574"/>
      <c r="L266" s="574"/>
    </row>
    <row r="267" spans="1:12" ht="20.25" x14ac:dyDescent="0.3">
      <c r="A267" s="574" t="s">
        <v>855</v>
      </c>
      <c r="B267" s="574"/>
      <c r="C267" s="574"/>
      <c r="D267" s="574"/>
      <c r="E267" s="574"/>
      <c r="F267" s="574"/>
      <c r="G267" s="574"/>
      <c r="H267" s="574"/>
      <c r="I267" s="574"/>
      <c r="J267" s="574"/>
      <c r="K267" s="574"/>
      <c r="L267" s="574"/>
    </row>
    <row r="268" spans="1:12" ht="20.25" x14ac:dyDescent="0.3">
      <c r="A268" s="574" t="s">
        <v>0</v>
      </c>
      <c r="B268" s="574"/>
      <c r="C268" s="574"/>
      <c r="D268" s="574"/>
      <c r="E268" s="574"/>
      <c r="F268" s="574"/>
      <c r="G268" s="574"/>
      <c r="H268" s="574"/>
      <c r="I268" s="574"/>
      <c r="J268" s="574"/>
      <c r="K268" s="574"/>
      <c r="L268" s="574"/>
    </row>
    <row r="269" spans="1:12" x14ac:dyDescent="0.3">
      <c r="A269" s="236"/>
      <c r="B269" s="236"/>
      <c r="C269" s="236"/>
      <c r="D269" s="236"/>
      <c r="E269" s="476"/>
      <c r="F269" s="476"/>
      <c r="G269" s="476"/>
      <c r="H269" s="476"/>
      <c r="I269" s="476"/>
      <c r="J269" s="236"/>
      <c r="K269" s="236"/>
      <c r="L269" s="236"/>
    </row>
    <row r="270" spans="1:12" x14ac:dyDescent="0.3">
      <c r="A270" s="570" t="s">
        <v>521</v>
      </c>
      <c r="B270" s="570"/>
      <c r="C270" s="570"/>
      <c r="D270" s="570"/>
      <c r="E270" s="570"/>
      <c r="F270" s="570"/>
      <c r="G270" s="570"/>
      <c r="H270" s="570"/>
      <c r="I270" s="570"/>
      <c r="J270" s="570"/>
      <c r="K270" s="570"/>
      <c r="L270" s="570"/>
    </row>
    <row r="271" spans="1:12" x14ac:dyDescent="0.3">
      <c r="A271" s="570" t="s">
        <v>683</v>
      </c>
      <c r="B271" s="570"/>
      <c r="C271" s="570"/>
      <c r="D271" s="570"/>
      <c r="E271" s="570"/>
      <c r="F271" s="570"/>
      <c r="G271" s="570"/>
      <c r="H271" s="570"/>
      <c r="I271" s="570"/>
      <c r="J271" s="570"/>
      <c r="K271" s="570"/>
      <c r="L271" s="570"/>
    </row>
    <row r="272" spans="1:12" x14ac:dyDescent="0.3">
      <c r="A272" s="570" t="s">
        <v>522</v>
      </c>
      <c r="B272" s="570"/>
      <c r="C272" s="570"/>
      <c r="D272" s="570"/>
      <c r="E272" s="570"/>
      <c r="F272" s="570"/>
      <c r="G272" s="570"/>
      <c r="H272" s="570"/>
      <c r="I272" s="570"/>
      <c r="J272" s="570"/>
      <c r="K272" s="570"/>
      <c r="L272" s="236"/>
    </row>
    <row r="273" spans="1:12" x14ac:dyDescent="0.3">
      <c r="A273" s="570" t="s">
        <v>673</v>
      </c>
      <c r="B273" s="570"/>
      <c r="C273" s="570"/>
      <c r="D273" s="570"/>
      <c r="E273" s="570"/>
      <c r="F273" s="570"/>
      <c r="G273" s="570"/>
      <c r="H273" s="570"/>
      <c r="I273" s="570"/>
      <c r="J273" s="570"/>
      <c r="K273" s="570"/>
      <c r="L273" s="236"/>
    </row>
    <row r="274" spans="1:12" x14ac:dyDescent="0.3">
      <c r="A274" s="237"/>
      <c r="B274" s="237"/>
      <c r="C274" s="237"/>
      <c r="D274" s="237"/>
      <c r="E274" s="476"/>
      <c r="F274" s="476"/>
      <c r="G274" s="476"/>
      <c r="H274" s="476"/>
      <c r="I274" s="476"/>
      <c r="J274" s="237"/>
      <c r="K274" s="237"/>
      <c r="L274" s="236"/>
    </row>
    <row r="275" spans="1:12" x14ac:dyDescent="0.3">
      <c r="A275" s="6" t="s">
        <v>1</v>
      </c>
      <c r="B275" s="6" t="s">
        <v>2</v>
      </c>
      <c r="C275" s="6" t="s">
        <v>3</v>
      </c>
      <c r="D275" s="6" t="s">
        <v>4</v>
      </c>
      <c r="E275" s="571" t="s">
        <v>634</v>
      </c>
      <c r="F275" s="572"/>
      <c r="G275" s="572"/>
      <c r="H275" s="573"/>
      <c r="I275" s="325"/>
      <c r="J275" s="57" t="s">
        <v>234</v>
      </c>
      <c r="K275" s="6" t="s">
        <v>6</v>
      </c>
      <c r="L275" s="6" t="s">
        <v>7</v>
      </c>
    </row>
    <row r="276" spans="1:12" x14ac:dyDescent="0.3">
      <c r="A276" s="8"/>
      <c r="B276" s="9"/>
      <c r="C276" s="9"/>
      <c r="D276" s="9"/>
      <c r="E276" s="59">
        <v>2561</v>
      </c>
      <c r="F276" s="324">
        <v>2562</v>
      </c>
      <c r="G276" s="324">
        <v>2563</v>
      </c>
      <c r="H276" s="324">
        <v>2564</v>
      </c>
      <c r="I276" s="324">
        <v>2565</v>
      </c>
      <c r="J276" s="18" t="s">
        <v>68</v>
      </c>
      <c r="K276" s="9"/>
      <c r="L276" s="240" t="s">
        <v>453</v>
      </c>
    </row>
    <row r="277" spans="1:12" x14ac:dyDescent="0.3">
      <c r="A277" s="12">
        <v>1</v>
      </c>
      <c r="B277" s="13" t="s">
        <v>17</v>
      </c>
      <c r="C277" s="11" t="s">
        <v>528</v>
      </c>
      <c r="D277" s="13" t="s">
        <v>318</v>
      </c>
      <c r="E277" s="37">
        <v>6000000</v>
      </c>
      <c r="F277" s="37">
        <v>6000000</v>
      </c>
      <c r="G277" s="37">
        <v>7000000</v>
      </c>
      <c r="H277" s="37">
        <v>7000000</v>
      </c>
      <c r="I277" s="37">
        <v>7000000</v>
      </c>
      <c r="J277" s="27" t="s">
        <v>70</v>
      </c>
      <c r="K277" s="13" t="s">
        <v>675</v>
      </c>
      <c r="L277" s="28"/>
    </row>
    <row r="278" spans="1:12" x14ac:dyDescent="0.3">
      <c r="A278" s="12"/>
      <c r="B278" s="13"/>
      <c r="C278" s="13" t="s">
        <v>529</v>
      </c>
      <c r="D278" s="13"/>
      <c r="E278" s="35"/>
      <c r="F278" s="35"/>
      <c r="G278" s="35"/>
      <c r="H278" s="35"/>
      <c r="I278" s="35"/>
      <c r="J278" s="23" t="s">
        <v>71</v>
      </c>
      <c r="K278" s="13" t="s">
        <v>676</v>
      </c>
      <c r="L278" s="65"/>
    </row>
    <row r="279" spans="1:12" x14ac:dyDescent="0.3">
      <c r="A279" s="12"/>
      <c r="B279" s="13"/>
      <c r="C279" s="9"/>
      <c r="D279" s="9"/>
      <c r="E279" s="40"/>
      <c r="F279" s="40"/>
      <c r="G279" s="40"/>
      <c r="H279" s="40"/>
      <c r="I279" s="40"/>
      <c r="J279" s="23"/>
      <c r="K279" s="13"/>
      <c r="L279" s="65"/>
    </row>
    <row r="280" spans="1:12" x14ac:dyDescent="0.3">
      <c r="A280" s="10">
        <v>2</v>
      </c>
      <c r="B280" s="11" t="s">
        <v>18</v>
      </c>
      <c r="C280" s="11" t="s">
        <v>528</v>
      </c>
      <c r="D280" s="13" t="s">
        <v>319</v>
      </c>
      <c r="E280" s="37">
        <v>1000000</v>
      </c>
      <c r="F280" s="37">
        <v>1000000</v>
      </c>
      <c r="G280" s="37">
        <v>1000000</v>
      </c>
      <c r="H280" s="37">
        <v>1000000</v>
      </c>
      <c r="I280" s="37">
        <v>1000000</v>
      </c>
      <c r="J280" s="27" t="s">
        <v>72</v>
      </c>
      <c r="K280" s="11" t="s">
        <v>677</v>
      </c>
      <c r="L280" s="65" t="s">
        <v>55</v>
      </c>
    </row>
    <row r="281" spans="1:12" x14ac:dyDescent="0.3">
      <c r="A281" s="12"/>
      <c r="B281" s="13"/>
      <c r="C281" s="13" t="s">
        <v>674</v>
      </c>
      <c r="D281" s="16"/>
      <c r="E281" s="35"/>
      <c r="F281" s="35"/>
      <c r="G281" s="35"/>
      <c r="H281" s="35"/>
      <c r="I281" s="35"/>
      <c r="J281" s="23" t="s">
        <v>71</v>
      </c>
      <c r="K281" s="13" t="s">
        <v>676</v>
      </c>
      <c r="L281" s="65"/>
    </row>
    <row r="282" spans="1:12" x14ac:dyDescent="0.3">
      <c r="A282" s="8"/>
      <c r="B282" s="9"/>
      <c r="C282" s="9"/>
      <c r="D282" s="17"/>
      <c r="E282" s="316"/>
      <c r="F282" s="316"/>
      <c r="G282" s="316"/>
      <c r="H282" s="316"/>
      <c r="I282" s="316"/>
      <c r="J282" s="23"/>
      <c r="K282" s="9"/>
      <c r="L282" s="65"/>
    </row>
    <row r="283" spans="1:12" x14ac:dyDescent="0.3">
      <c r="A283" s="12">
        <v>3</v>
      </c>
      <c r="B283" s="13" t="s">
        <v>19</v>
      </c>
      <c r="C283" s="13" t="s">
        <v>528</v>
      </c>
      <c r="D283" s="13" t="s">
        <v>531</v>
      </c>
      <c r="E283" s="35">
        <v>50000</v>
      </c>
      <c r="F283" s="35">
        <v>50000</v>
      </c>
      <c r="G283" s="35">
        <v>50000</v>
      </c>
      <c r="H283" s="35">
        <v>50000</v>
      </c>
      <c r="I283" s="35">
        <v>50000</v>
      </c>
      <c r="J283" s="27" t="s">
        <v>73</v>
      </c>
      <c r="K283" s="13" t="s">
        <v>532</v>
      </c>
      <c r="L283" s="65"/>
    </row>
    <row r="284" spans="1:12" x14ac:dyDescent="0.3">
      <c r="A284" s="12"/>
      <c r="B284" s="13"/>
      <c r="C284" s="13" t="s">
        <v>530</v>
      </c>
      <c r="D284" s="13"/>
      <c r="E284" s="35"/>
      <c r="F284" s="35"/>
      <c r="G284" s="35"/>
      <c r="H284" s="35"/>
      <c r="I284" s="35"/>
      <c r="J284" s="23" t="s">
        <v>71</v>
      </c>
      <c r="K284" s="16" t="s">
        <v>676</v>
      </c>
      <c r="L284" s="65"/>
    </row>
    <row r="285" spans="1:12" x14ac:dyDescent="0.3">
      <c r="A285" s="8"/>
      <c r="B285" s="9"/>
      <c r="C285" s="9"/>
      <c r="D285" s="9"/>
      <c r="E285" s="316"/>
      <c r="F285" s="316"/>
      <c r="G285" s="316"/>
      <c r="H285" s="316"/>
      <c r="I285" s="316"/>
      <c r="J285" s="22"/>
      <c r="K285" s="9"/>
      <c r="L285" s="29"/>
    </row>
    <row r="286" spans="1:12" x14ac:dyDescent="0.3">
      <c r="A286" s="19"/>
      <c r="B286" s="15"/>
      <c r="C286" s="15"/>
      <c r="D286" s="15"/>
      <c r="E286" s="349"/>
      <c r="F286" s="349"/>
      <c r="G286" s="349"/>
      <c r="H286" s="349"/>
      <c r="I286" s="349"/>
      <c r="J286" s="253"/>
      <c r="K286" s="253"/>
      <c r="L286" s="248"/>
    </row>
    <row r="287" spans="1:12" x14ac:dyDescent="0.3">
      <c r="A287" s="19"/>
      <c r="B287" s="15"/>
      <c r="C287" s="15"/>
      <c r="D287" s="15"/>
      <c r="E287" s="349"/>
      <c r="F287" s="349"/>
      <c r="G287" s="349"/>
      <c r="H287" s="349"/>
      <c r="I287" s="349"/>
      <c r="J287" s="253"/>
      <c r="K287" s="253"/>
      <c r="L287" s="248"/>
    </row>
    <row r="288" spans="1:12" x14ac:dyDescent="0.3">
      <c r="A288" s="19"/>
      <c r="B288" s="15"/>
      <c r="C288" s="15"/>
      <c r="D288" s="15"/>
      <c r="E288" s="528">
        <f>SUM(E277:E283)</f>
        <v>7050000</v>
      </c>
      <c r="F288" s="528">
        <f t="shared" ref="F288:I288" si="9">SUM(F277:F283)</f>
        <v>7050000</v>
      </c>
      <c r="G288" s="528">
        <f t="shared" si="9"/>
        <v>8050000</v>
      </c>
      <c r="H288" s="528">
        <f t="shared" si="9"/>
        <v>8050000</v>
      </c>
      <c r="I288" s="528">
        <f t="shared" si="9"/>
        <v>8050000</v>
      </c>
      <c r="J288" s="253"/>
      <c r="K288" s="253"/>
      <c r="L288" s="248"/>
    </row>
    <row r="289" spans="1:12" x14ac:dyDescent="0.3">
      <c r="A289" s="19"/>
      <c r="B289" s="15"/>
      <c r="C289" s="15"/>
      <c r="D289" s="15"/>
      <c r="E289" s="349"/>
      <c r="F289" s="349"/>
      <c r="G289" s="349"/>
      <c r="H289" s="349"/>
      <c r="I289" s="349"/>
      <c r="J289" s="253"/>
      <c r="K289" s="253"/>
      <c r="L289" s="248"/>
    </row>
    <row r="290" spans="1:12" x14ac:dyDescent="0.3">
      <c r="A290" s="19"/>
      <c r="B290" s="15"/>
      <c r="C290" s="15"/>
      <c r="D290" s="15"/>
      <c r="E290" s="349"/>
      <c r="F290" s="349"/>
      <c r="G290" s="349"/>
      <c r="H290" s="349"/>
      <c r="I290" s="349"/>
      <c r="J290" s="253"/>
      <c r="K290" s="253"/>
      <c r="L290" s="248"/>
    </row>
    <row r="291" spans="1:12" x14ac:dyDescent="0.3">
      <c r="A291" s="19"/>
      <c r="B291" s="15"/>
      <c r="C291" s="15"/>
      <c r="D291" s="15"/>
      <c r="E291" s="349"/>
      <c r="F291" s="349"/>
      <c r="G291" s="349"/>
      <c r="H291" s="349"/>
      <c r="I291" s="349"/>
      <c r="J291" s="253"/>
      <c r="K291" s="253"/>
      <c r="L291" s="248"/>
    </row>
    <row r="292" spans="1:12" x14ac:dyDescent="0.3">
      <c r="A292" s="19"/>
      <c r="B292" s="15"/>
      <c r="C292" s="15"/>
      <c r="D292" s="15"/>
      <c r="E292" s="349"/>
      <c r="F292" s="349"/>
      <c r="G292" s="349"/>
      <c r="H292" s="349"/>
      <c r="I292" s="349"/>
      <c r="J292" s="253"/>
      <c r="K292" s="253"/>
      <c r="L292" s="15"/>
    </row>
    <row r="293" spans="1:12" x14ac:dyDescent="0.3">
      <c r="A293" s="19"/>
      <c r="B293" s="15"/>
      <c r="C293" s="15"/>
      <c r="D293" s="15"/>
      <c r="E293" s="542"/>
      <c r="F293" s="542"/>
      <c r="G293" s="542"/>
      <c r="H293" s="542"/>
      <c r="I293" s="542"/>
      <c r="J293" s="219"/>
      <c r="K293" s="219"/>
      <c r="L293" s="15"/>
    </row>
    <row r="294" spans="1:12" x14ac:dyDescent="0.3">
      <c r="A294" s="25"/>
      <c r="B294" s="15"/>
      <c r="C294" s="15"/>
      <c r="D294" s="15"/>
      <c r="E294" s="349"/>
      <c r="F294" s="349"/>
      <c r="G294" s="349"/>
      <c r="H294" s="349"/>
      <c r="I294" s="349"/>
      <c r="J294" s="253"/>
      <c r="K294" s="15"/>
      <c r="L294" s="248">
        <v>43</v>
      </c>
    </row>
    <row r="295" spans="1:12" x14ac:dyDescent="0.3">
      <c r="A295" s="19"/>
      <c r="B295" s="15"/>
      <c r="C295" s="15"/>
      <c r="D295" s="15"/>
      <c r="E295" s="349"/>
      <c r="F295" s="349"/>
      <c r="G295" s="349"/>
      <c r="H295" s="349"/>
      <c r="I295" s="349"/>
      <c r="J295" s="253"/>
      <c r="K295" s="15"/>
      <c r="L295" s="248"/>
    </row>
    <row r="296" spans="1:12" x14ac:dyDescent="0.3">
      <c r="A296" s="19"/>
      <c r="B296" s="15"/>
      <c r="C296" s="15"/>
      <c r="D296" s="15"/>
      <c r="E296" s="349"/>
      <c r="F296" s="349"/>
      <c r="G296" s="349"/>
      <c r="H296" s="349"/>
      <c r="I296" s="349"/>
      <c r="J296" s="253"/>
      <c r="K296" s="15"/>
      <c r="L296" s="302"/>
    </row>
    <row r="297" spans="1:12" x14ac:dyDescent="0.3">
      <c r="A297" s="19"/>
      <c r="B297" s="15"/>
      <c r="C297" s="15"/>
      <c r="D297" s="15"/>
      <c r="E297" s="349"/>
      <c r="F297" s="349"/>
      <c r="G297" s="349"/>
      <c r="H297" s="349"/>
      <c r="I297" s="349"/>
      <c r="J297" s="162"/>
      <c r="K297" s="15"/>
      <c r="L297" s="239" t="s">
        <v>856</v>
      </c>
    </row>
    <row r="298" spans="1:12" x14ac:dyDescent="0.3">
      <c r="A298" s="19"/>
      <c r="B298" s="15"/>
      <c r="C298" s="15"/>
      <c r="D298" s="15"/>
      <c r="E298" s="349"/>
      <c r="F298" s="349"/>
      <c r="G298" s="349"/>
      <c r="H298" s="349"/>
      <c r="I298" s="349"/>
      <c r="J298" s="162"/>
      <c r="K298" s="15"/>
      <c r="L298" s="15"/>
    </row>
    <row r="299" spans="1:12" x14ac:dyDescent="0.3">
      <c r="A299" s="19"/>
      <c r="B299" s="15"/>
      <c r="C299" s="15"/>
      <c r="D299" s="15"/>
      <c r="E299" s="349"/>
      <c r="F299" s="349"/>
      <c r="G299" s="349"/>
      <c r="H299" s="349"/>
      <c r="I299" s="349"/>
      <c r="J299" s="162"/>
      <c r="K299" s="15"/>
      <c r="L299" s="15"/>
    </row>
    <row r="300" spans="1:12" ht="20.25" x14ac:dyDescent="0.3">
      <c r="A300" s="574" t="s">
        <v>633</v>
      </c>
      <c r="B300" s="574"/>
      <c r="C300" s="574"/>
      <c r="D300" s="574"/>
      <c r="E300" s="574"/>
      <c r="F300" s="574"/>
      <c r="G300" s="574"/>
      <c r="H300" s="574"/>
      <c r="I300" s="574"/>
      <c r="J300" s="574"/>
      <c r="K300" s="574"/>
      <c r="L300" s="574"/>
    </row>
    <row r="301" spans="1:12" ht="20.25" x14ac:dyDescent="0.3">
      <c r="A301" s="574" t="s">
        <v>855</v>
      </c>
      <c r="B301" s="574"/>
      <c r="C301" s="574"/>
      <c r="D301" s="574"/>
      <c r="E301" s="574"/>
      <c r="F301" s="574"/>
      <c r="G301" s="574"/>
      <c r="H301" s="574"/>
      <c r="I301" s="574"/>
      <c r="J301" s="574"/>
      <c r="K301" s="574"/>
      <c r="L301" s="574"/>
    </row>
    <row r="302" spans="1:12" ht="20.25" x14ac:dyDescent="0.3">
      <c r="A302" s="574" t="s">
        <v>0</v>
      </c>
      <c r="B302" s="574"/>
      <c r="C302" s="574"/>
      <c r="D302" s="574"/>
      <c r="E302" s="574"/>
      <c r="F302" s="574"/>
      <c r="G302" s="574"/>
      <c r="H302" s="574"/>
      <c r="I302" s="574"/>
      <c r="J302" s="574"/>
      <c r="K302" s="574"/>
      <c r="L302" s="574"/>
    </row>
    <row r="303" spans="1:12" x14ac:dyDescent="0.3">
      <c r="A303" s="241"/>
      <c r="B303" s="241"/>
      <c r="C303" s="241"/>
      <c r="D303" s="241"/>
      <c r="E303" s="476"/>
      <c r="F303" s="476"/>
      <c r="G303" s="476"/>
      <c r="H303" s="476"/>
      <c r="I303" s="476"/>
      <c r="J303" s="241"/>
      <c r="K303" s="241"/>
      <c r="L303" s="241"/>
    </row>
    <row r="304" spans="1:12" x14ac:dyDescent="0.3">
      <c r="A304" s="582" t="s">
        <v>548</v>
      </c>
      <c r="B304" s="582"/>
      <c r="C304" s="582"/>
      <c r="D304" s="582"/>
      <c r="E304" s="582"/>
      <c r="F304" s="582"/>
      <c r="G304" s="582"/>
      <c r="H304" s="582"/>
      <c r="I304" s="582"/>
      <c r="J304" s="582"/>
      <c r="K304" s="582"/>
      <c r="L304" s="582"/>
    </row>
    <row r="305" spans="1:12" x14ac:dyDescent="0.3">
      <c r="A305" s="582" t="s">
        <v>549</v>
      </c>
      <c r="B305" s="582"/>
      <c r="C305" s="582"/>
      <c r="D305" s="582"/>
      <c r="E305" s="582"/>
      <c r="F305" s="582"/>
      <c r="G305" s="582"/>
      <c r="H305" s="582"/>
      <c r="I305" s="582"/>
      <c r="J305" s="582"/>
      <c r="K305" s="582"/>
      <c r="L305" s="582"/>
    </row>
    <row r="306" spans="1:12" x14ac:dyDescent="0.3">
      <c r="A306" s="582" t="s">
        <v>694</v>
      </c>
      <c r="B306" s="582"/>
      <c r="C306" s="582"/>
      <c r="D306" s="582"/>
      <c r="E306" s="582"/>
      <c r="F306" s="582"/>
      <c r="G306" s="582"/>
      <c r="H306" s="582"/>
      <c r="I306" s="582"/>
      <c r="J306" s="582"/>
      <c r="K306" s="582"/>
      <c r="L306" s="182"/>
    </row>
    <row r="307" spans="1:12" x14ac:dyDescent="0.3">
      <c r="A307" s="582" t="s">
        <v>695</v>
      </c>
      <c r="B307" s="582"/>
      <c r="C307" s="582"/>
      <c r="D307" s="582"/>
      <c r="E307" s="582"/>
      <c r="F307" s="582"/>
      <c r="G307" s="582"/>
      <c r="H307" s="582"/>
      <c r="I307" s="582"/>
      <c r="J307" s="582"/>
      <c r="K307" s="582"/>
      <c r="L307" s="182"/>
    </row>
    <row r="308" spans="1:12" x14ac:dyDescent="0.3">
      <c r="A308" s="242"/>
      <c r="B308" s="242"/>
      <c r="C308" s="242"/>
      <c r="D308" s="242"/>
      <c r="E308" s="182"/>
      <c r="F308" s="182"/>
      <c r="G308" s="182"/>
      <c r="H308" s="182"/>
      <c r="I308" s="182"/>
      <c r="J308" s="242"/>
      <c r="K308" s="242"/>
      <c r="L308" s="182"/>
    </row>
    <row r="309" spans="1:12" x14ac:dyDescent="0.3">
      <c r="A309" s="6" t="s">
        <v>1</v>
      </c>
      <c r="B309" s="6" t="s">
        <v>2</v>
      </c>
      <c r="C309" s="6" t="s">
        <v>3</v>
      </c>
      <c r="D309" s="6" t="s">
        <v>4</v>
      </c>
      <c r="E309" s="571" t="s">
        <v>634</v>
      </c>
      <c r="F309" s="572"/>
      <c r="G309" s="572"/>
      <c r="H309" s="573"/>
      <c r="I309" s="325"/>
      <c r="J309" s="57" t="s">
        <v>234</v>
      </c>
      <c r="K309" s="6" t="s">
        <v>6</v>
      </c>
      <c r="L309" s="6" t="s">
        <v>7</v>
      </c>
    </row>
    <row r="310" spans="1:12" x14ac:dyDescent="0.3">
      <c r="A310" s="8"/>
      <c r="B310" s="9"/>
      <c r="C310" s="9"/>
      <c r="D310" s="9"/>
      <c r="E310" s="59">
        <v>2561</v>
      </c>
      <c r="F310" s="324">
        <v>2562</v>
      </c>
      <c r="G310" s="324">
        <v>2563</v>
      </c>
      <c r="H310" s="324">
        <v>2564</v>
      </c>
      <c r="I310" s="324">
        <v>2565</v>
      </c>
      <c r="J310" s="18" t="s">
        <v>68</v>
      </c>
      <c r="K310" s="9"/>
      <c r="L310" s="240" t="s">
        <v>453</v>
      </c>
    </row>
    <row r="311" spans="1:12" x14ac:dyDescent="0.3">
      <c r="A311" s="203">
        <v>1</v>
      </c>
      <c r="B311" s="204" t="s">
        <v>20</v>
      </c>
      <c r="C311" s="13"/>
      <c r="D311" s="198" t="s">
        <v>326</v>
      </c>
      <c r="E311" s="35" t="s">
        <v>11</v>
      </c>
      <c r="F311" s="35">
        <v>200000</v>
      </c>
      <c r="G311" s="35">
        <v>200000</v>
      </c>
      <c r="H311" s="35">
        <v>200000</v>
      </c>
      <c r="I311" s="35">
        <v>200000</v>
      </c>
      <c r="J311" s="12"/>
      <c r="K311" s="16"/>
      <c r="L311" s="13"/>
    </row>
    <row r="312" spans="1:12" x14ac:dyDescent="0.3">
      <c r="A312" s="201"/>
      <c r="B312" s="202"/>
      <c r="C312" s="13"/>
      <c r="D312" s="259"/>
      <c r="E312" s="316"/>
      <c r="F312" s="316"/>
      <c r="G312" s="316"/>
      <c r="H312" s="316"/>
      <c r="I312" s="35"/>
      <c r="J312" s="12" t="s">
        <v>696</v>
      </c>
      <c r="K312" s="13"/>
      <c r="L312" s="13"/>
    </row>
    <row r="313" spans="1:12" x14ac:dyDescent="0.3">
      <c r="A313" s="203">
        <v>2</v>
      </c>
      <c r="B313" s="260" t="s">
        <v>564</v>
      </c>
      <c r="C313" s="13" t="s">
        <v>1022</v>
      </c>
      <c r="D313" s="198" t="s">
        <v>326</v>
      </c>
      <c r="E313" s="35" t="s">
        <v>11</v>
      </c>
      <c r="F313" s="35">
        <v>100000</v>
      </c>
      <c r="G313" s="35">
        <v>100000</v>
      </c>
      <c r="H313" s="35">
        <v>100000</v>
      </c>
      <c r="I313" s="35"/>
      <c r="J313" s="12" t="s">
        <v>280</v>
      </c>
      <c r="K313" s="13" t="s">
        <v>697</v>
      </c>
      <c r="L313" s="13" t="s">
        <v>699</v>
      </c>
    </row>
    <row r="314" spans="1:12" x14ac:dyDescent="0.3">
      <c r="A314" s="201"/>
      <c r="B314" s="202"/>
      <c r="C314" s="13" t="s">
        <v>1021</v>
      </c>
      <c r="D314" s="259"/>
      <c r="E314" s="316"/>
      <c r="F314" s="316"/>
      <c r="G314" s="316"/>
      <c r="H314" s="316"/>
      <c r="I314" s="316"/>
      <c r="J314" s="8"/>
      <c r="K314" s="13" t="s">
        <v>698</v>
      </c>
      <c r="L314" s="13"/>
    </row>
    <row r="315" spans="1:12" x14ac:dyDescent="0.3">
      <c r="A315" s="33">
        <v>3</v>
      </c>
      <c r="B315" s="11" t="s">
        <v>565</v>
      </c>
      <c r="C315" s="13" t="s">
        <v>1020</v>
      </c>
      <c r="D315" s="198" t="s">
        <v>566</v>
      </c>
      <c r="E315" s="35" t="s">
        <v>11</v>
      </c>
      <c r="F315" s="35">
        <v>3000000</v>
      </c>
      <c r="G315" s="35">
        <v>3000000</v>
      </c>
      <c r="H315" s="35" t="s">
        <v>69</v>
      </c>
      <c r="I315" s="35"/>
      <c r="J315" s="65" t="s">
        <v>281</v>
      </c>
      <c r="K315" s="16" t="s">
        <v>1023</v>
      </c>
      <c r="L315" s="13"/>
    </row>
    <row r="316" spans="1:12" x14ac:dyDescent="0.3">
      <c r="A316" s="42"/>
      <c r="B316" s="9"/>
      <c r="C316" s="9"/>
      <c r="D316" s="259"/>
      <c r="E316" s="316"/>
      <c r="F316" s="316"/>
      <c r="G316" s="316"/>
      <c r="H316" s="316"/>
      <c r="I316" s="316"/>
      <c r="J316" s="29" t="s">
        <v>280</v>
      </c>
      <c r="K316" s="17"/>
      <c r="L316" s="9"/>
    </row>
    <row r="317" spans="1:12" x14ac:dyDescent="0.3">
      <c r="A317" s="33">
        <v>4</v>
      </c>
      <c r="B317" s="11" t="s">
        <v>567</v>
      </c>
      <c r="C317" s="13" t="s">
        <v>700</v>
      </c>
      <c r="D317" s="198" t="s">
        <v>945</v>
      </c>
      <c r="E317" s="35">
        <v>300000</v>
      </c>
      <c r="F317" s="35">
        <v>100000</v>
      </c>
      <c r="G317" s="35">
        <v>100000</v>
      </c>
      <c r="H317" s="35">
        <v>100000</v>
      </c>
      <c r="I317" s="35">
        <v>100000</v>
      </c>
      <c r="J317" s="262" t="s">
        <v>281</v>
      </c>
      <c r="K317" s="64" t="s">
        <v>572</v>
      </c>
      <c r="L317" s="12" t="s">
        <v>229</v>
      </c>
    </row>
    <row r="318" spans="1:12" x14ac:dyDescent="0.3">
      <c r="A318" s="42"/>
      <c r="B318" s="9"/>
      <c r="C318" s="9" t="s">
        <v>701</v>
      </c>
      <c r="D318" s="163"/>
      <c r="E318" s="316"/>
      <c r="F318" s="316"/>
      <c r="G318" s="316"/>
      <c r="H318" s="316"/>
      <c r="I318" s="316"/>
      <c r="J318" s="29" t="s">
        <v>280</v>
      </c>
      <c r="K318" s="55" t="s">
        <v>573</v>
      </c>
      <c r="L318" s="9"/>
    </row>
    <row r="319" spans="1:12" x14ac:dyDescent="0.3">
      <c r="A319" s="1"/>
      <c r="E319" s="45"/>
      <c r="F319" s="45"/>
      <c r="G319" s="45"/>
      <c r="H319" s="45"/>
      <c r="I319" s="45"/>
      <c r="J319" s="1"/>
    </row>
    <row r="320" spans="1:12" x14ac:dyDescent="0.3">
      <c r="A320" s="1"/>
      <c r="E320" s="45"/>
      <c r="F320" s="45"/>
      <c r="G320" s="45"/>
      <c r="H320" s="45"/>
      <c r="I320" s="45"/>
      <c r="J320" s="1"/>
    </row>
    <row r="321" spans="1:12" x14ac:dyDescent="0.3">
      <c r="A321" s="1"/>
      <c r="E321" s="530">
        <f>SUM(E311:E318)</f>
        <v>300000</v>
      </c>
      <c r="F321" s="530">
        <f t="shared" ref="F321:I321" si="10">SUM(F311:F318)</f>
        <v>3400000</v>
      </c>
      <c r="G321" s="530">
        <f t="shared" si="10"/>
        <v>3400000</v>
      </c>
      <c r="H321" s="530">
        <f t="shared" si="10"/>
        <v>400000</v>
      </c>
      <c r="I321" s="530">
        <f t="shared" si="10"/>
        <v>300000</v>
      </c>
      <c r="J321" s="1"/>
    </row>
    <row r="322" spans="1:12" x14ac:dyDescent="0.3">
      <c r="A322" s="1"/>
      <c r="E322" s="45"/>
      <c r="F322" s="45"/>
      <c r="G322" s="45"/>
      <c r="H322" s="45"/>
      <c r="I322" s="45"/>
      <c r="J322" s="1"/>
    </row>
    <row r="323" spans="1:12" x14ac:dyDescent="0.3">
      <c r="A323" s="1"/>
      <c r="E323" s="45"/>
      <c r="F323" s="45"/>
      <c r="G323" s="45"/>
      <c r="H323" s="45"/>
      <c r="I323" s="45"/>
      <c r="J323" s="1"/>
    </row>
    <row r="324" spans="1:12" x14ac:dyDescent="0.3">
      <c r="A324" s="1"/>
      <c r="E324" s="45"/>
      <c r="F324" s="45"/>
      <c r="G324" s="45"/>
      <c r="H324" s="45"/>
      <c r="I324" s="45"/>
      <c r="J324" s="1"/>
    </row>
    <row r="325" spans="1:12" x14ac:dyDescent="0.3">
      <c r="A325" s="1"/>
      <c r="E325" s="45"/>
      <c r="F325" s="45"/>
      <c r="G325" s="45"/>
      <c r="H325" s="45"/>
      <c r="I325" s="45"/>
      <c r="J325" s="1"/>
    </row>
    <row r="326" spans="1:12" x14ac:dyDescent="0.3">
      <c r="A326" s="1"/>
      <c r="E326" s="45"/>
      <c r="F326" s="45"/>
      <c r="G326" s="45"/>
      <c r="H326" s="45"/>
      <c r="I326" s="45"/>
      <c r="J326" s="1"/>
    </row>
    <row r="327" spans="1:12" x14ac:dyDescent="0.3">
      <c r="A327" s="19"/>
      <c r="B327" s="15"/>
      <c r="C327" s="15"/>
      <c r="D327" s="164"/>
      <c r="E327" s="349"/>
      <c r="F327" s="349"/>
      <c r="G327" s="349"/>
      <c r="H327" s="349"/>
      <c r="I327" s="349"/>
      <c r="J327" s="248"/>
      <c r="K327" s="329"/>
      <c r="L327" s="15">
        <v>44</v>
      </c>
    </row>
    <row r="328" spans="1:12" x14ac:dyDescent="0.3">
      <c r="A328" s="19"/>
      <c r="B328" s="15"/>
      <c r="C328" s="15"/>
      <c r="D328" s="164"/>
      <c r="E328" s="349"/>
      <c r="F328" s="349"/>
      <c r="G328" s="349"/>
      <c r="H328" s="349"/>
      <c r="I328" s="349"/>
      <c r="J328" s="248"/>
      <c r="K328" s="329"/>
      <c r="L328" s="15"/>
    </row>
    <row r="329" spans="1:12" x14ac:dyDescent="0.3">
      <c r="A329" s="19"/>
      <c r="B329" s="15"/>
      <c r="C329" s="248"/>
      <c r="D329" s="15"/>
      <c r="E329" s="542"/>
      <c r="F329" s="542"/>
      <c r="G329" s="542"/>
      <c r="H329" s="542"/>
      <c r="I329" s="542"/>
      <c r="J329" s="255"/>
      <c r="K329" s="255"/>
      <c r="L329" s="302"/>
    </row>
    <row r="330" spans="1:12" x14ac:dyDescent="0.3">
      <c r="A330" s="19"/>
      <c r="B330" s="15"/>
      <c r="C330" s="248"/>
      <c r="D330" s="15"/>
      <c r="E330" s="542"/>
      <c r="F330" s="542"/>
      <c r="G330" s="542"/>
      <c r="H330" s="542"/>
      <c r="I330" s="542"/>
      <c r="J330" s="255"/>
      <c r="K330" s="255"/>
      <c r="L330" s="302"/>
    </row>
    <row r="331" spans="1:12" x14ac:dyDescent="0.3">
      <c r="A331" s="19"/>
      <c r="B331" s="15"/>
      <c r="C331" s="248"/>
      <c r="D331" s="15"/>
      <c r="E331" s="542"/>
      <c r="F331" s="542"/>
      <c r="G331" s="542"/>
      <c r="H331" s="542"/>
      <c r="I331" s="542"/>
      <c r="J331" s="255"/>
      <c r="K331" s="255"/>
      <c r="L331" s="239" t="s">
        <v>856</v>
      </c>
    </row>
    <row r="332" spans="1:12" x14ac:dyDescent="0.3">
      <c r="A332" s="19"/>
      <c r="B332" s="15"/>
      <c r="C332" s="248"/>
      <c r="D332" s="15"/>
      <c r="E332" s="542"/>
      <c r="F332" s="542"/>
      <c r="G332" s="542"/>
      <c r="H332" s="542"/>
      <c r="I332" s="542"/>
      <c r="J332" s="255"/>
      <c r="K332" s="255"/>
      <c r="L332" s="248"/>
    </row>
    <row r="333" spans="1:12" x14ac:dyDescent="0.3">
      <c r="A333" s="19"/>
      <c r="B333" s="15"/>
      <c r="C333" s="248"/>
      <c r="D333" s="15"/>
      <c r="E333" s="542"/>
      <c r="F333" s="542"/>
      <c r="G333" s="542"/>
      <c r="H333" s="542"/>
      <c r="I333" s="542"/>
      <c r="J333" s="255"/>
      <c r="K333" s="255"/>
      <c r="L333" s="248"/>
    </row>
    <row r="334" spans="1:12" x14ac:dyDescent="0.3">
      <c r="A334" s="19"/>
      <c r="B334" s="15"/>
      <c r="C334" s="248"/>
      <c r="D334" s="15"/>
      <c r="E334" s="542"/>
      <c r="F334" s="542"/>
      <c r="G334" s="542"/>
      <c r="H334" s="542"/>
      <c r="I334" s="542"/>
      <c r="J334" s="255"/>
      <c r="K334" s="255"/>
      <c r="L334" s="248"/>
    </row>
    <row r="335" spans="1:12" ht="20.25" x14ac:dyDescent="0.3">
      <c r="A335" s="574" t="s">
        <v>633</v>
      </c>
      <c r="B335" s="574"/>
      <c r="C335" s="574"/>
      <c r="D335" s="574"/>
      <c r="E335" s="574"/>
      <c r="F335" s="574"/>
      <c r="G335" s="574"/>
      <c r="H335" s="574"/>
      <c r="I335" s="574"/>
      <c r="J335" s="574"/>
      <c r="K335" s="574"/>
      <c r="L335" s="574"/>
    </row>
    <row r="336" spans="1:12" ht="20.25" x14ac:dyDescent="0.3">
      <c r="A336" s="574" t="s">
        <v>855</v>
      </c>
      <c r="B336" s="574"/>
      <c r="C336" s="574"/>
      <c r="D336" s="574"/>
      <c r="E336" s="574"/>
      <c r="F336" s="574"/>
      <c r="G336" s="574"/>
      <c r="H336" s="574"/>
      <c r="I336" s="574"/>
      <c r="J336" s="574"/>
      <c r="K336" s="574"/>
      <c r="L336" s="574"/>
    </row>
    <row r="337" spans="1:12" ht="20.25" x14ac:dyDescent="0.3">
      <c r="A337" s="574" t="s">
        <v>0</v>
      </c>
      <c r="B337" s="574"/>
      <c r="C337" s="574"/>
      <c r="D337" s="574"/>
      <c r="E337" s="574"/>
      <c r="F337" s="574"/>
      <c r="G337" s="574"/>
      <c r="H337" s="574"/>
      <c r="I337" s="574"/>
      <c r="J337" s="574"/>
      <c r="K337" s="574"/>
      <c r="L337" s="574"/>
    </row>
    <row r="338" spans="1:12" x14ac:dyDescent="0.3">
      <c r="A338" s="292"/>
      <c r="B338" s="292"/>
      <c r="C338" s="292"/>
      <c r="D338" s="292"/>
      <c r="E338" s="476"/>
      <c r="F338" s="476"/>
      <c r="G338" s="476"/>
      <c r="H338" s="476"/>
      <c r="I338" s="476"/>
      <c r="J338" s="292"/>
      <c r="K338" s="292"/>
      <c r="L338" s="292"/>
    </row>
    <row r="339" spans="1:12" x14ac:dyDescent="0.3">
      <c r="A339" s="582" t="s">
        <v>548</v>
      </c>
      <c r="B339" s="582"/>
      <c r="C339" s="582"/>
      <c r="D339" s="582"/>
      <c r="E339" s="582"/>
      <c r="F339" s="582"/>
      <c r="G339" s="582"/>
      <c r="H339" s="582"/>
      <c r="I339" s="582"/>
      <c r="J339" s="582"/>
      <c r="K339" s="582"/>
      <c r="L339" s="582"/>
    </row>
    <row r="340" spans="1:12" x14ac:dyDescent="0.3">
      <c r="A340" s="582" t="s">
        <v>549</v>
      </c>
      <c r="B340" s="582"/>
      <c r="C340" s="582"/>
      <c r="D340" s="582"/>
      <c r="E340" s="582"/>
      <c r="F340" s="582"/>
      <c r="G340" s="582"/>
      <c r="H340" s="582"/>
      <c r="I340" s="582"/>
      <c r="J340" s="582"/>
      <c r="K340" s="582"/>
      <c r="L340" s="582"/>
    </row>
    <row r="341" spans="1:12" x14ac:dyDescent="0.3">
      <c r="A341" s="582" t="s">
        <v>707</v>
      </c>
      <c r="B341" s="582"/>
      <c r="C341" s="582"/>
      <c r="D341" s="582"/>
      <c r="E341" s="582"/>
      <c r="F341" s="582"/>
      <c r="G341" s="582"/>
      <c r="H341" s="582"/>
      <c r="I341" s="582"/>
      <c r="J341" s="582"/>
      <c r="K341" s="582"/>
      <c r="L341" s="182"/>
    </row>
    <row r="342" spans="1:12" x14ac:dyDescent="0.3">
      <c r="A342" s="582" t="s">
        <v>708</v>
      </c>
      <c r="B342" s="582"/>
      <c r="C342" s="582"/>
      <c r="D342" s="582"/>
      <c r="E342" s="582"/>
      <c r="F342" s="582"/>
      <c r="G342" s="582"/>
      <c r="H342" s="582"/>
      <c r="I342" s="582"/>
      <c r="J342" s="582"/>
      <c r="K342" s="582"/>
      <c r="L342" s="182"/>
    </row>
    <row r="343" spans="1:12" x14ac:dyDescent="0.3">
      <c r="A343" s="238"/>
      <c r="B343" s="238"/>
      <c r="C343" s="238"/>
      <c r="D343" s="238"/>
      <c r="E343" s="182"/>
      <c r="F343" s="182"/>
      <c r="G343" s="182"/>
      <c r="H343" s="182"/>
      <c r="I343" s="182"/>
      <c r="J343" s="238"/>
      <c r="K343" s="238"/>
      <c r="L343" s="182"/>
    </row>
    <row r="344" spans="1:12" x14ac:dyDescent="0.3">
      <c r="A344" s="6" t="s">
        <v>1</v>
      </c>
      <c r="B344" s="6" t="s">
        <v>2</v>
      </c>
      <c r="C344" s="6" t="s">
        <v>3</v>
      </c>
      <c r="D344" s="6" t="s">
        <v>4</v>
      </c>
      <c r="E344" s="571" t="s">
        <v>634</v>
      </c>
      <c r="F344" s="572"/>
      <c r="G344" s="572"/>
      <c r="H344" s="573"/>
      <c r="I344" s="325"/>
      <c r="J344" s="57" t="s">
        <v>234</v>
      </c>
      <c r="K344" s="6" t="s">
        <v>6</v>
      </c>
      <c r="L344" s="6" t="s">
        <v>7</v>
      </c>
    </row>
    <row r="345" spans="1:12" x14ac:dyDescent="0.3">
      <c r="A345" s="8"/>
      <c r="B345" s="9"/>
      <c r="C345" s="9"/>
      <c r="D345" s="9"/>
      <c r="E345" s="59">
        <v>2561</v>
      </c>
      <c r="F345" s="324">
        <v>2562</v>
      </c>
      <c r="G345" s="324">
        <v>2563</v>
      </c>
      <c r="H345" s="324">
        <v>2564</v>
      </c>
      <c r="I345" s="324">
        <v>2565</v>
      </c>
      <c r="J345" s="18" t="s">
        <v>68</v>
      </c>
      <c r="K345" s="9"/>
      <c r="L345" s="240" t="s">
        <v>453</v>
      </c>
    </row>
    <row r="346" spans="1:12" x14ac:dyDescent="0.3">
      <c r="A346" s="12">
        <v>1</v>
      </c>
      <c r="B346" s="11" t="s">
        <v>684</v>
      </c>
      <c r="C346" s="28"/>
      <c r="D346" s="16" t="s">
        <v>537</v>
      </c>
      <c r="E346" s="35" t="s">
        <v>11</v>
      </c>
      <c r="F346" s="35">
        <v>300000</v>
      </c>
      <c r="G346" s="35" t="s">
        <v>69</v>
      </c>
      <c r="H346" s="35" t="s">
        <v>69</v>
      </c>
      <c r="I346" s="35"/>
      <c r="J346" s="173"/>
      <c r="K346" s="257"/>
      <c r="L346" s="43"/>
    </row>
    <row r="347" spans="1:12" x14ac:dyDescent="0.3">
      <c r="A347" s="12"/>
      <c r="B347" s="13"/>
      <c r="C347" s="65"/>
      <c r="D347" s="16" t="s">
        <v>538</v>
      </c>
      <c r="E347" s="40"/>
      <c r="F347" s="40"/>
      <c r="G347" s="40"/>
      <c r="H347" s="40"/>
      <c r="I347" s="40"/>
      <c r="J347" s="174"/>
      <c r="K347" s="174"/>
      <c r="L347" s="65"/>
    </row>
    <row r="348" spans="1:12" x14ac:dyDescent="0.3">
      <c r="A348" s="10">
        <v>2</v>
      </c>
      <c r="B348" s="11" t="s">
        <v>685</v>
      </c>
      <c r="C348" s="65" t="s">
        <v>687</v>
      </c>
      <c r="D348" s="30" t="s">
        <v>563</v>
      </c>
      <c r="E348" s="35" t="s">
        <v>11</v>
      </c>
      <c r="F348" s="37">
        <v>300000</v>
      </c>
      <c r="G348" s="37">
        <v>300000</v>
      </c>
      <c r="H348" s="37" t="s">
        <v>69</v>
      </c>
      <c r="I348" s="35"/>
      <c r="J348" s="256" t="s">
        <v>690</v>
      </c>
      <c r="K348" s="256" t="s">
        <v>691</v>
      </c>
      <c r="L348" s="65" t="s">
        <v>688</v>
      </c>
    </row>
    <row r="349" spans="1:12" x14ac:dyDescent="0.3">
      <c r="A349" s="8"/>
      <c r="B349" s="9"/>
      <c r="C349" s="65" t="s">
        <v>702</v>
      </c>
      <c r="D349" s="17" t="s">
        <v>538</v>
      </c>
      <c r="E349" s="41"/>
      <c r="F349" s="41"/>
      <c r="G349" s="41"/>
      <c r="H349" s="41"/>
      <c r="I349" s="40"/>
      <c r="J349" s="174"/>
      <c r="K349" s="174" t="s">
        <v>692</v>
      </c>
      <c r="L349" s="65" t="s">
        <v>689</v>
      </c>
    </row>
    <row r="350" spans="1:12" x14ac:dyDescent="0.3">
      <c r="A350" s="12">
        <v>3</v>
      </c>
      <c r="B350" s="11" t="s">
        <v>845</v>
      </c>
      <c r="C350" s="65"/>
      <c r="D350" s="30" t="s">
        <v>563</v>
      </c>
      <c r="E350" s="35" t="s">
        <v>11</v>
      </c>
      <c r="F350" s="37">
        <v>300000</v>
      </c>
      <c r="G350" s="37" t="s">
        <v>11</v>
      </c>
      <c r="H350" s="37" t="s">
        <v>69</v>
      </c>
      <c r="I350" s="35"/>
      <c r="J350" s="174"/>
      <c r="K350" s="311" t="s">
        <v>693</v>
      </c>
      <c r="L350" s="146"/>
    </row>
    <row r="351" spans="1:12" x14ac:dyDescent="0.3">
      <c r="A351" s="12"/>
      <c r="B351" s="9"/>
      <c r="C351" s="65"/>
      <c r="D351" s="17" t="s">
        <v>846</v>
      </c>
      <c r="E351" s="41"/>
      <c r="F351" s="41"/>
      <c r="G351" s="41"/>
      <c r="H351" s="41"/>
      <c r="I351" s="40"/>
      <c r="J351" s="174"/>
      <c r="K351" s="311"/>
      <c r="L351" s="146"/>
    </row>
    <row r="352" spans="1:12" x14ac:dyDescent="0.3">
      <c r="A352" s="10">
        <v>4</v>
      </c>
      <c r="B352" s="11" t="s">
        <v>686</v>
      </c>
      <c r="C352" s="65"/>
      <c r="D352" s="30" t="s">
        <v>563</v>
      </c>
      <c r="E352" s="35" t="s">
        <v>11</v>
      </c>
      <c r="F352" s="37">
        <v>300000</v>
      </c>
      <c r="G352" s="37" t="s">
        <v>69</v>
      </c>
      <c r="H352" s="37" t="s">
        <v>69</v>
      </c>
      <c r="I352" s="35"/>
      <c r="J352" s="256"/>
      <c r="K352" s="258"/>
      <c r="L352" s="146"/>
    </row>
    <row r="353" spans="1:12" x14ac:dyDescent="0.3">
      <c r="A353" s="8"/>
      <c r="B353" s="9"/>
      <c r="C353" s="147"/>
      <c r="D353" s="9" t="s">
        <v>538</v>
      </c>
      <c r="E353" s="41"/>
      <c r="F353" s="41"/>
      <c r="G353" s="41"/>
      <c r="H353" s="41"/>
      <c r="I353" s="41"/>
      <c r="J353" s="199"/>
      <c r="K353" s="199"/>
      <c r="L353" s="147"/>
    </row>
    <row r="354" spans="1:12" x14ac:dyDescent="0.3">
      <c r="A354" s="19"/>
      <c r="B354" s="15"/>
      <c r="C354" s="248"/>
      <c r="D354" s="15"/>
      <c r="E354" s="542"/>
      <c r="F354" s="542"/>
      <c r="G354" s="542"/>
      <c r="H354" s="542"/>
      <c r="I354" s="542"/>
      <c r="J354" s="255"/>
      <c r="K354" s="255"/>
      <c r="L354" s="248"/>
    </row>
    <row r="355" spans="1:12" x14ac:dyDescent="0.3">
      <c r="A355" s="19"/>
      <c r="B355" s="15"/>
      <c r="C355" s="248"/>
      <c r="D355" s="15"/>
      <c r="E355" s="542"/>
      <c r="F355" s="542"/>
      <c r="G355" s="542"/>
      <c r="H355" s="542"/>
      <c r="I355" s="542"/>
      <c r="J355" s="255"/>
      <c r="K355" s="255"/>
      <c r="L355" s="248"/>
    </row>
    <row r="356" spans="1:12" x14ac:dyDescent="0.3">
      <c r="A356" s="19"/>
      <c r="B356" s="15"/>
      <c r="C356" s="248"/>
      <c r="D356" s="15"/>
      <c r="E356" s="542">
        <f>SUM(E346:E353)</f>
        <v>0</v>
      </c>
      <c r="F356" s="542">
        <f t="shared" ref="F356:I356" si="11">SUM(F346:F353)</f>
        <v>1200000</v>
      </c>
      <c r="G356" s="542">
        <f t="shared" si="11"/>
        <v>300000</v>
      </c>
      <c r="H356" s="542">
        <f t="shared" si="11"/>
        <v>0</v>
      </c>
      <c r="I356" s="542">
        <f t="shared" si="11"/>
        <v>0</v>
      </c>
      <c r="J356" s="255"/>
      <c r="K356" s="255"/>
      <c r="L356" s="248"/>
    </row>
    <row r="357" spans="1:12" x14ac:dyDescent="0.3">
      <c r="A357" s="19"/>
      <c r="B357" s="15"/>
      <c r="C357" s="248"/>
      <c r="D357" s="15"/>
      <c r="E357" s="542">
        <f>SUM(E346:E353)</f>
        <v>0</v>
      </c>
      <c r="F357" s="542"/>
      <c r="G357" s="542"/>
      <c r="H357" s="542"/>
      <c r="I357" s="542"/>
      <c r="J357" s="255"/>
      <c r="K357" s="255"/>
      <c r="L357" s="248"/>
    </row>
    <row r="358" spans="1:12" x14ac:dyDescent="0.3">
      <c r="A358" s="19"/>
      <c r="B358" s="15"/>
      <c r="C358" s="248"/>
      <c r="D358" s="15"/>
      <c r="E358" s="542"/>
      <c r="F358" s="542"/>
      <c r="G358" s="542"/>
      <c r="H358" s="542"/>
      <c r="I358" s="542"/>
      <c r="J358" s="255"/>
      <c r="K358" s="255"/>
      <c r="L358" s="248"/>
    </row>
    <row r="359" spans="1:12" x14ac:dyDescent="0.3">
      <c r="A359" s="19"/>
      <c r="B359" s="15"/>
      <c r="C359" s="248"/>
      <c r="D359" s="15"/>
      <c r="E359" s="542"/>
      <c r="F359" s="542"/>
      <c r="G359" s="542"/>
      <c r="H359" s="542"/>
      <c r="I359" s="542"/>
      <c r="J359" s="255"/>
      <c r="K359" s="255"/>
      <c r="L359" s="248"/>
    </row>
    <row r="360" spans="1:12" x14ac:dyDescent="0.3">
      <c r="A360" s="19"/>
      <c r="B360" s="15"/>
      <c r="C360" s="248"/>
      <c r="D360" s="15"/>
      <c r="E360" s="542"/>
      <c r="F360" s="542"/>
      <c r="G360" s="542"/>
      <c r="H360" s="542"/>
      <c r="I360" s="542"/>
      <c r="J360" s="255"/>
      <c r="K360" s="255"/>
      <c r="L360" s="248"/>
    </row>
    <row r="361" spans="1:12" x14ac:dyDescent="0.3">
      <c r="A361" s="19"/>
      <c r="B361" s="15"/>
      <c r="C361" s="248"/>
      <c r="D361" s="15"/>
      <c r="E361" s="542"/>
      <c r="F361" s="542"/>
      <c r="G361" s="542"/>
      <c r="H361" s="542"/>
      <c r="I361" s="542"/>
      <c r="J361" s="255"/>
      <c r="K361" s="255"/>
      <c r="L361" s="248">
        <v>45</v>
      </c>
    </row>
    <row r="362" spans="1:12" x14ac:dyDescent="0.3">
      <c r="A362" s="19"/>
      <c r="B362" s="15"/>
      <c r="C362" s="248"/>
      <c r="D362" s="15"/>
      <c r="E362" s="542"/>
      <c r="F362" s="542"/>
      <c r="G362" s="542"/>
      <c r="H362" s="542"/>
      <c r="I362" s="542"/>
      <c r="J362" s="255"/>
      <c r="K362" s="255"/>
      <c r="L362" s="248"/>
    </row>
    <row r="363" spans="1:12" x14ac:dyDescent="0.3">
      <c r="A363" s="19"/>
      <c r="B363" s="15"/>
      <c r="C363" s="15"/>
      <c r="D363" s="164"/>
      <c r="E363" s="349"/>
      <c r="F363" s="349"/>
      <c r="G363" s="349"/>
      <c r="H363" s="349"/>
      <c r="I363" s="349"/>
      <c r="J363" s="19"/>
      <c r="K363" s="15"/>
      <c r="L363" s="239" t="s">
        <v>856</v>
      </c>
    </row>
    <row r="364" spans="1:12" ht="10.5" customHeight="1" x14ac:dyDescent="0.3">
      <c r="A364" s="19"/>
      <c r="B364" s="15"/>
      <c r="C364" s="15"/>
      <c r="D364" s="164"/>
      <c r="E364" s="349"/>
      <c r="F364" s="349"/>
      <c r="G364" s="349"/>
      <c r="H364" s="349"/>
      <c r="I364" s="349"/>
      <c r="J364" s="19"/>
      <c r="K364" s="15"/>
      <c r="L364" s="15"/>
    </row>
    <row r="365" spans="1:12" ht="20.25" x14ac:dyDescent="0.3">
      <c r="A365" s="574" t="s">
        <v>633</v>
      </c>
      <c r="B365" s="574"/>
      <c r="C365" s="574"/>
      <c r="D365" s="574"/>
      <c r="E365" s="574"/>
      <c r="F365" s="574"/>
      <c r="G365" s="574"/>
      <c r="H365" s="574"/>
      <c r="I365" s="574"/>
      <c r="J365" s="574"/>
      <c r="K365" s="574"/>
      <c r="L365" s="574"/>
    </row>
    <row r="366" spans="1:12" ht="20.25" x14ac:dyDescent="0.3">
      <c r="A366" s="574" t="s">
        <v>855</v>
      </c>
      <c r="B366" s="574"/>
      <c r="C366" s="574"/>
      <c r="D366" s="574"/>
      <c r="E366" s="574"/>
      <c r="F366" s="574"/>
      <c r="G366" s="574"/>
      <c r="H366" s="574"/>
      <c r="I366" s="574"/>
      <c r="J366" s="574"/>
      <c r="K366" s="574"/>
      <c r="L366" s="574"/>
    </row>
    <row r="367" spans="1:12" ht="20.25" x14ac:dyDescent="0.3">
      <c r="A367" s="574" t="s">
        <v>0</v>
      </c>
      <c r="B367" s="574"/>
      <c r="C367" s="574"/>
      <c r="D367" s="574"/>
      <c r="E367" s="574"/>
      <c r="F367" s="574"/>
      <c r="G367" s="574"/>
      <c r="H367" s="574"/>
      <c r="I367" s="574"/>
      <c r="J367" s="574"/>
      <c r="K367" s="574"/>
      <c r="L367" s="574"/>
    </row>
    <row r="368" spans="1:12" x14ac:dyDescent="0.3">
      <c r="A368" s="570" t="s">
        <v>554</v>
      </c>
      <c r="B368" s="570"/>
      <c r="C368" s="570"/>
      <c r="D368" s="570"/>
      <c r="E368" s="570"/>
      <c r="F368" s="570"/>
      <c r="G368" s="570"/>
      <c r="H368" s="570"/>
      <c r="I368" s="570"/>
      <c r="J368" s="570"/>
      <c r="K368" s="570"/>
      <c r="L368" s="570"/>
    </row>
    <row r="369" spans="1:12" x14ac:dyDescent="0.3">
      <c r="A369" s="582" t="s">
        <v>555</v>
      </c>
      <c r="B369" s="582"/>
      <c r="C369" s="582"/>
      <c r="D369" s="582"/>
      <c r="E369" s="582"/>
      <c r="F369" s="582"/>
      <c r="G369" s="582"/>
      <c r="H369" s="582"/>
      <c r="I369" s="582"/>
      <c r="J369" s="582"/>
      <c r="K369" s="582"/>
      <c r="L369" s="582"/>
    </row>
    <row r="370" spans="1:12" x14ac:dyDescent="0.3">
      <c r="A370" s="570" t="s">
        <v>706</v>
      </c>
      <c r="B370" s="570"/>
      <c r="C370" s="570"/>
      <c r="D370" s="570"/>
      <c r="E370" s="570"/>
      <c r="F370" s="570"/>
      <c r="G370" s="570"/>
      <c r="H370" s="570"/>
      <c r="I370" s="570"/>
      <c r="J370" s="570"/>
      <c r="K370" s="570"/>
      <c r="L370" s="143"/>
    </row>
    <row r="371" spans="1:12" x14ac:dyDescent="0.3">
      <c r="A371" s="570" t="s">
        <v>744</v>
      </c>
      <c r="B371" s="570"/>
      <c r="C371" s="570"/>
      <c r="D371" s="570"/>
      <c r="E371" s="570"/>
      <c r="F371" s="570"/>
      <c r="G371" s="570"/>
      <c r="H371" s="570"/>
      <c r="I371" s="570"/>
      <c r="J371" s="570"/>
      <c r="K371" s="570"/>
      <c r="L371" s="143"/>
    </row>
    <row r="372" spans="1:12" ht="8.25" customHeight="1" x14ac:dyDescent="0.3">
      <c r="A372" s="4"/>
      <c r="B372" s="5"/>
      <c r="C372" s="5"/>
      <c r="D372" s="5"/>
      <c r="E372" s="541"/>
      <c r="F372" s="541"/>
      <c r="G372" s="541"/>
      <c r="H372" s="541"/>
      <c r="I372" s="541"/>
      <c r="J372" s="21"/>
      <c r="K372" s="5"/>
      <c r="L372" s="5"/>
    </row>
    <row r="373" spans="1:12" x14ac:dyDescent="0.3">
      <c r="A373" s="6" t="s">
        <v>1</v>
      </c>
      <c r="B373" s="6" t="s">
        <v>2</v>
      </c>
      <c r="C373" s="6" t="s">
        <v>3</v>
      </c>
      <c r="D373" s="6" t="s">
        <v>4</v>
      </c>
      <c r="E373" s="571" t="s">
        <v>5</v>
      </c>
      <c r="F373" s="572"/>
      <c r="G373" s="572"/>
      <c r="H373" s="573"/>
      <c r="I373" s="325"/>
      <c r="J373" s="57" t="s">
        <v>234</v>
      </c>
      <c r="K373" s="6" t="s">
        <v>6</v>
      </c>
      <c r="L373" s="6" t="s">
        <v>7</v>
      </c>
    </row>
    <row r="374" spans="1:12" x14ac:dyDescent="0.3">
      <c r="A374" s="8"/>
      <c r="B374" s="9"/>
      <c r="C374" s="9"/>
      <c r="D374" s="9"/>
      <c r="E374" s="59">
        <v>2561</v>
      </c>
      <c r="F374" s="324">
        <v>2562</v>
      </c>
      <c r="G374" s="324">
        <v>2563</v>
      </c>
      <c r="H374" s="324">
        <v>2564</v>
      </c>
      <c r="I374" s="324">
        <v>2565</v>
      </c>
      <c r="J374" s="18" t="s">
        <v>68</v>
      </c>
      <c r="K374" s="9"/>
      <c r="L374" s="240" t="s">
        <v>453</v>
      </c>
    </row>
    <row r="375" spans="1:12" ht="15.75" customHeight="1" x14ac:dyDescent="0.3">
      <c r="A375" s="12">
        <v>1</v>
      </c>
      <c r="B375" s="13" t="s">
        <v>247</v>
      </c>
      <c r="C375" s="13" t="s">
        <v>248</v>
      </c>
      <c r="D375" s="13" t="s">
        <v>250</v>
      </c>
      <c r="E375" s="37">
        <v>50000</v>
      </c>
      <c r="F375" s="37">
        <v>50000</v>
      </c>
      <c r="G375" s="37">
        <v>30000</v>
      </c>
      <c r="H375" s="37">
        <v>30000</v>
      </c>
      <c r="I375" s="37">
        <v>30000</v>
      </c>
      <c r="J375" s="160" t="s">
        <v>251</v>
      </c>
      <c r="K375" s="65" t="s">
        <v>252</v>
      </c>
      <c r="L375" s="43"/>
    </row>
    <row r="376" spans="1:12" x14ac:dyDescent="0.3">
      <c r="A376" s="12"/>
      <c r="B376" s="13"/>
      <c r="C376" s="13" t="s">
        <v>249</v>
      </c>
      <c r="D376" s="13"/>
      <c r="E376" s="40"/>
      <c r="F376" s="40"/>
      <c r="G376" s="40"/>
      <c r="H376" s="40"/>
      <c r="I376" s="40"/>
      <c r="J376" s="53" t="s">
        <v>703</v>
      </c>
      <c r="K376" s="29" t="s">
        <v>276</v>
      </c>
      <c r="L376" s="65" t="s">
        <v>704</v>
      </c>
    </row>
    <row r="377" spans="1:12" x14ac:dyDescent="0.3">
      <c r="A377" s="10">
        <v>2</v>
      </c>
      <c r="B377" s="11" t="s">
        <v>49</v>
      </c>
      <c r="C377" s="11" t="s">
        <v>328</v>
      </c>
      <c r="D377" s="11" t="s">
        <v>35</v>
      </c>
      <c r="E377" s="37">
        <v>50000</v>
      </c>
      <c r="F377" s="37">
        <v>50000</v>
      </c>
      <c r="G377" s="37">
        <v>30000</v>
      </c>
      <c r="H377" s="37">
        <v>30000</v>
      </c>
      <c r="I377" s="37">
        <v>30000</v>
      </c>
      <c r="J377" s="167" t="s">
        <v>240</v>
      </c>
      <c r="K377" s="28" t="s">
        <v>568</v>
      </c>
      <c r="L377" s="146" t="s">
        <v>705</v>
      </c>
    </row>
    <row r="378" spans="1:12" x14ac:dyDescent="0.3">
      <c r="A378" s="8"/>
      <c r="B378" s="9" t="s">
        <v>50</v>
      </c>
      <c r="C378" s="9"/>
      <c r="D378" s="9"/>
      <c r="E378" s="41"/>
      <c r="F378" s="41"/>
      <c r="G378" s="41"/>
      <c r="H378" s="41"/>
      <c r="I378" s="41"/>
      <c r="J378" s="68" t="s">
        <v>330</v>
      </c>
      <c r="K378" s="29" t="s">
        <v>569</v>
      </c>
      <c r="L378" s="147"/>
    </row>
    <row r="379" spans="1:12" ht="29.25" customHeight="1" x14ac:dyDescent="0.3">
      <c r="A379" s="19"/>
      <c r="B379" s="15"/>
      <c r="C379" s="15"/>
      <c r="D379" s="15"/>
      <c r="E379" s="349">
        <f>SUM(E375:E378)</f>
        <v>100000</v>
      </c>
      <c r="F379" s="349">
        <f t="shared" ref="F379:I379" si="12">SUM(F375:F378)</f>
        <v>100000</v>
      </c>
      <c r="G379" s="349">
        <f t="shared" si="12"/>
        <v>60000</v>
      </c>
      <c r="H379" s="349">
        <f t="shared" si="12"/>
        <v>60000</v>
      </c>
      <c r="I379" s="349">
        <f t="shared" si="12"/>
        <v>60000</v>
      </c>
      <c r="J379" s="162"/>
      <c r="K379" s="15"/>
      <c r="L379" s="15"/>
    </row>
    <row r="380" spans="1:12" x14ac:dyDescent="0.3">
      <c r="A380" s="570" t="s">
        <v>554</v>
      </c>
      <c r="B380" s="570"/>
      <c r="C380" s="570"/>
      <c r="D380" s="570"/>
      <c r="E380" s="570"/>
      <c r="F380" s="570"/>
      <c r="G380" s="570"/>
      <c r="H380" s="570"/>
      <c r="I380" s="570"/>
      <c r="J380" s="570"/>
      <c r="K380" s="570"/>
      <c r="L380" s="570"/>
    </row>
    <row r="381" spans="1:12" x14ac:dyDescent="0.3">
      <c r="A381" s="582" t="s">
        <v>555</v>
      </c>
      <c r="B381" s="582"/>
      <c r="C381" s="582"/>
      <c r="D381" s="582"/>
      <c r="E381" s="582"/>
      <c r="F381" s="582"/>
      <c r="G381" s="582"/>
      <c r="H381" s="582"/>
      <c r="I381" s="582"/>
      <c r="J381" s="582"/>
      <c r="K381" s="582"/>
      <c r="L381" s="582"/>
    </row>
    <row r="382" spans="1:12" x14ac:dyDescent="0.3">
      <c r="A382" s="570" t="s">
        <v>709</v>
      </c>
      <c r="B382" s="570"/>
      <c r="C382" s="570"/>
      <c r="D382" s="570"/>
      <c r="E382" s="570"/>
      <c r="F382" s="570"/>
      <c r="G382" s="570"/>
      <c r="H382" s="570"/>
      <c r="I382" s="570"/>
      <c r="J382" s="570"/>
      <c r="K382" s="570"/>
      <c r="L382" s="241"/>
    </row>
    <row r="383" spans="1:12" x14ac:dyDescent="0.3">
      <c r="A383" s="570" t="s">
        <v>745</v>
      </c>
      <c r="B383" s="570"/>
      <c r="C383" s="570"/>
      <c r="D383" s="570"/>
      <c r="E383" s="570"/>
      <c r="F383" s="570"/>
      <c r="G383" s="570"/>
      <c r="H383" s="570"/>
      <c r="I383" s="570"/>
      <c r="J383" s="570"/>
      <c r="K383" s="570"/>
      <c r="L383" s="241"/>
    </row>
    <row r="384" spans="1:12" ht="10.5" customHeight="1" x14ac:dyDescent="0.3">
      <c r="A384" s="243"/>
      <c r="B384" s="243"/>
      <c r="C384" s="243"/>
      <c r="D384" s="243"/>
      <c r="E384" s="476"/>
      <c r="F384" s="476"/>
      <c r="G384" s="476"/>
      <c r="H384" s="476"/>
      <c r="I384" s="476"/>
      <c r="J384" s="243"/>
      <c r="K384" s="243"/>
      <c r="L384" s="241"/>
    </row>
    <row r="385" spans="1:12" x14ac:dyDescent="0.3">
      <c r="A385" s="6" t="s">
        <v>1</v>
      </c>
      <c r="B385" s="6" t="s">
        <v>2</v>
      </c>
      <c r="C385" s="6" t="s">
        <v>3</v>
      </c>
      <c r="D385" s="6" t="s">
        <v>4</v>
      </c>
      <c r="E385" s="571" t="s">
        <v>5</v>
      </c>
      <c r="F385" s="572"/>
      <c r="G385" s="572"/>
      <c r="H385" s="573"/>
      <c r="I385" s="325"/>
      <c r="J385" s="57" t="s">
        <v>234</v>
      </c>
      <c r="K385" s="6" t="s">
        <v>6</v>
      </c>
      <c r="L385" s="6" t="s">
        <v>7</v>
      </c>
    </row>
    <row r="386" spans="1:12" x14ac:dyDescent="0.3">
      <c r="A386" s="8"/>
      <c r="B386" s="9"/>
      <c r="C386" s="9"/>
      <c r="D386" s="9"/>
      <c r="E386" s="59">
        <v>2561</v>
      </c>
      <c r="F386" s="324">
        <v>2562</v>
      </c>
      <c r="G386" s="324">
        <v>2563</v>
      </c>
      <c r="H386" s="324">
        <v>2564</v>
      </c>
      <c r="I386" s="324">
        <v>2565</v>
      </c>
      <c r="J386" s="18" t="s">
        <v>68</v>
      </c>
      <c r="K386" s="9"/>
      <c r="L386" s="240" t="s">
        <v>453</v>
      </c>
    </row>
    <row r="387" spans="1:12" x14ac:dyDescent="0.3">
      <c r="A387" s="32">
        <v>1</v>
      </c>
      <c r="B387" s="13" t="s">
        <v>21</v>
      </c>
      <c r="C387" s="13" t="s">
        <v>22</v>
      </c>
      <c r="D387" s="13" t="s">
        <v>253</v>
      </c>
      <c r="E387" s="35" t="s">
        <v>11</v>
      </c>
      <c r="F387" s="35">
        <v>50000</v>
      </c>
      <c r="G387" s="35"/>
      <c r="H387" s="35"/>
      <c r="I387" s="35"/>
      <c r="J387" s="62" t="s">
        <v>331</v>
      </c>
      <c r="K387" s="13" t="s">
        <v>59</v>
      </c>
      <c r="L387" s="11" t="s">
        <v>570</v>
      </c>
    </row>
    <row r="388" spans="1:12" x14ac:dyDescent="0.3">
      <c r="A388" s="8"/>
      <c r="B388" s="9"/>
      <c r="C388" s="9"/>
      <c r="D388" s="9"/>
      <c r="E388" s="316"/>
      <c r="F388" s="316"/>
      <c r="G388" s="316"/>
      <c r="H388" s="316"/>
      <c r="I388" s="316"/>
      <c r="J388" s="165" t="s">
        <v>329</v>
      </c>
      <c r="K388" s="9" t="s">
        <v>60</v>
      </c>
      <c r="L388" s="9"/>
    </row>
    <row r="389" spans="1:12" x14ac:dyDescent="0.3">
      <c r="A389" s="32">
        <v>2</v>
      </c>
      <c r="B389" s="13" t="s">
        <v>25</v>
      </c>
      <c r="C389" s="13" t="s">
        <v>26</v>
      </c>
      <c r="D389" s="13" t="s">
        <v>27</v>
      </c>
      <c r="E389" s="35" t="s">
        <v>11</v>
      </c>
      <c r="F389" s="35">
        <v>100000</v>
      </c>
      <c r="G389" s="35">
        <v>100000</v>
      </c>
      <c r="H389" s="35">
        <v>100000</v>
      </c>
      <c r="I389" s="35"/>
      <c r="J389" s="62" t="s">
        <v>327</v>
      </c>
      <c r="K389" s="13" t="s">
        <v>332</v>
      </c>
      <c r="L389" s="13"/>
    </row>
    <row r="390" spans="1:12" x14ac:dyDescent="0.3">
      <c r="A390" s="12"/>
      <c r="B390" s="13"/>
      <c r="C390" s="13"/>
      <c r="D390" s="13" t="s">
        <v>710</v>
      </c>
      <c r="E390" s="40"/>
      <c r="F390" s="40"/>
      <c r="G390" s="40"/>
      <c r="H390" s="40"/>
      <c r="I390" s="40"/>
      <c r="J390" s="23" t="s">
        <v>711</v>
      </c>
      <c r="K390" s="13" t="s">
        <v>333</v>
      </c>
      <c r="L390" s="13"/>
    </row>
    <row r="391" spans="1:12" x14ac:dyDescent="0.3">
      <c r="A391" s="31">
        <v>3</v>
      </c>
      <c r="B391" s="11" t="s">
        <v>312</v>
      </c>
      <c r="C391" s="11" t="s">
        <v>335</v>
      </c>
      <c r="D391" s="11" t="s">
        <v>295</v>
      </c>
      <c r="E391" s="37" t="s">
        <v>11</v>
      </c>
      <c r="F391" s="37">
        <v>500000</v>
      </c>
      <c r="G391" s="37" t="s">
        <v>69</v>
      </c>
      <c r="H391" s="37" t="s">
        <v>69</v>
      </c>
      <c r="I391" s="37"/>
      <c r="J391" s="63" t="s">
        <v>281</v>
      </c>
      <c r="K391" s="11" t="s">
        <v>336</v>
      </c>
      <c r="L391" s="13" t="s">
        <v>55</v>
      </c>
    </row>
    <row r="392" spans="1:12" x14ac:dyDescent="0.3">
      <c r="A392" s="8"/>
      <c r="B392" s="9"/>
      <c r="C392" s="9" t="s">
        <v>334</v>
      </c>
      <c r="D392" s="9"/>
      <c r="E392" s="41"/>
      <c r="F392" s="41"/>
      <c r="G392" s="41"/>
      <c r="H392" s="41"/>
      <c r="I392" s="41"/>
      <c r="J392" s="22" t="s">
        <v>282</v>
      </c>
      <c r="K392" s="9" t="s">
        <v>334</v>
      </c>
      <c r="L392" s="13"/>
    </row>
    <row r="393" spans="1:12" x14ac:dyDescent="0.3">
      <c r="A393" s="31">
        <v>4</v>
      </c>
      <c r="B393" s="11" t="s">
        <v>23</v>
      </c>
      <c r="C393" s="11" t="s">
        <v>339</v>
      </c>
      <c r="D393" s="11" t="s">
        <v>24</v>
      </c>
      <c r="E393" s="37" t="s">
        <v>11</v>
      </c>
      <c r="F393" s="37">
        <v>50000</v>
      </c>
      <c r="G393" s="37" t="s">
        <v>69</v>
      </c>
      <c r="H393" s="37" t="s">
        <v>69</v>
      </c>
      <c r="I393" s="37"/>
      <c r="J393" s="63" t="s">
        <v>281</v>
      </c>
      <c r="K393" s="11" t="s">
        <v>337</v>
      </c>
      <c r="L393" s="16"/>
    </row>
    <row r="394" spans="1:12" x14ac:dyDescent="0.3">
      <c r="A394" s="8"/>
      <c r="B394" s="9"/>
      <c r="C394" s="9" t="s">
        <v>340</v>
      </c>
      <c r="D394" s="9"/>
      <c r="E394" s="41"/>
      <c r="F394" s="41"/>
      <c r="G394" s="41"/>
      <c r="H394" s="41"/>
      <c r="I394" s="41"/>
      <c r="J394" s="22" t="s">
        <v>282</v>
      </c>
      <c r="K394" s="9" t="s">
        <v>338</v>
      </c>
      <c r="L394" s="9"/>
    </row>
    <row r="395" spans="1:12" x14ac:dyDescent="0.3">
      <c r="A395" s="19"/>
      <c r="B395" s="15"/>
      <c r="C395" s="15"/>
      <c r="D395" s="15"/>
      <c r="E395" s="542"/>
      <c r="F395" s="542"/>
      <c r="G395" s="542"/>
      <c r="H395" s="542"/>
      <c r="I395" s="542"/>
      <c r="J395" s="24"/>
      <c r="K395" s="15"/>
      <c r="L395" s="15"/>
    </row>
    <row r="396" spans="1:12" x14ac:dyDescent="0.3">
      <c r="A396" s="19"/>
      <c r="B396" s="15"/>
      <c r="C396" s="15"/>
      <c r="D396" s="15"/>
      <c r="E396" s="542">
        <f>SUM(E387:E394)</f>
        <v>0</v>
      </c>
      <c r="F396" s="542">
        <f t="shared" ref="F396:I396" si="13">SUM(F387:F394)</f>
        <v>700000</v>
      </c>
      <c r="G396" s="542">
        <f t="shared" si="13"/>
        <v>100000</v>
      </c>
      <c r="H396" s="542">
        <f t="shared" si="13"/>
        <v>100000</v>
      </c>
      <c r="I396" s="542">
        <f t="shared" si="13"/>
        <v>0</v>
      </c>
      <c r="J396" s="24"/>
      <c r="K396" s="15"/>
      <c r="L396" s="15">
        <v>46</v>
      </c>
    </row>
    <row r="397" spans="1:12" x14ac:dyDescent="0.3">
      <c r="A397" s="69"/>
      <c r="B397" s="3"/>
      <c r="C397" s="3"/>
      <c r="D397" s="3"/>
      <c r="E397" s="538"/>
      <c r="F397" s="538"/>
      <c r="G397" s="538"/>
      <c r="H397" s="538"/>
      <c r="I397" s="538"/>
      <c r="J397" s="20"/>
      <c r="K397" s="3"/>
      <c r="L397" s="239" t="s">
        <v>856</v>
      </c>
    </row>
    <row r="398" spans="1:12" x14ac:dyDescent="0.3">
      <c r="A398" s="69"/>
      <c r="B398" s="3"/>
      <c r="C398" s="3"/>
      <c r="D398" s="3"/>
      <c r="E398" s="538"/>
      <c r="F398" s="538"/>
      <c r="G398" s="538"/>
      <c r="H398" s="538"/>
      <c r="I398" s="538"/>
      <c r="J398" s="20"/>
      <c r="K398" s="3"/>
      <c r="L398" s="3"/>
    </row>
    <row r="399" spans="1:12" ht="20.25" x14ac:dyDescent="0.3">
      <c r="A399" s="574" t="s">
        <v>633</v>
      </c>
      <c r="B399" s="574"/>
      <c r="C399" s="574"/>
      <c r="D399" s="574"/>
      <c r="E399" s="574"/>
      <c r="F399" s="574"/>
      <c r="G399" s="574"/>
      <c r="H399" s="574"/>
      <c r="I399" s="574"/>
      <c r="J399" s="574"/>
      <c r="K399" s="574"/>
      <c r="L399" s="574"/>
    </row>
    <row r="400" spans="1:12" ht="20.25" x14ac:dyDescent="0.3">
      <c r="A400" s="574" t="s">
        <v>855</v>
      </c>
      <c r="B400" s="574"/>
      <c r="C400" s="574"/>
      <c r="D400" s="574"/>
      <c r="E400" s="574"/>
      <c r="F400" s="574"/>
      <c r="G400" s="574"/>
      <c r="H400" s="574"/>
      <c r="I400" s="574"/>
      <c r="J400" s="574"/>
      <c r="K400" s="574"/>
      <c r="L400" s="574"/>
    </row>
    <row r="401" spans="1:12" ht="20.25" x14ac:dyDescent="0.3">
      <c r="A401" s="574" t="s">
        <v>0</v>
      </c>
      <c r="B401" s="574"/>
      <c r="C401" s="574"/>
      <c r="D401" s="574"/>
      <c r="E401" s="574"/>
      <c r="F401" s="574"/>
      <c r="G401" s="574"/>
      <c r="H401" s="574"/>
      <c r="I401" s="574"/>
      <c r="J401" s="574"/>
      <c r="K401" s="574"/>
      <c r="L401" s="574"/>
    </row>
    <row r="402" spans="1:12" x14ac:dyDescent="0.3">
      <c r="A402" s="235"/>
      <c r="B402" s="235"/>
      <c r="C402" s="235"/>
      <c r="D402" s="235"/>
      <c r="E402" s="476"/>
      <c r="F402" s="476"/>
      <c r="G402" s="476"/>
      <c r="H402" s="476"/>
      <c r="I402" s="476"/>
      <c r="J402" s="235"/>
      <c r="K402" s="235"/>
      <c r="L402" s="235"/>
    </row>
    <row r="403" spans="1:12" x14ac:dyDescent="0.3">
      <c r="A403" s="582" t="s">
        <v>521</v>
      </c>
      <c r="B403" s="582"/>
      <c r="C403" s="582"/>
      <c r="D403" s="582"/>
      <c r="E403" s="582"/>
      <c r="F403" s="582"/>
      <c r="G403" s="582"/>
      <c r="H403" s="582"/>
      <c r="I403" s="582"/>
      <c r="J403" s="582"/>
      <c r="K403" s="582"/>
      <c r="L403" s="582"/>
    </row>
    <row r="404" spans="1:12" x14ac:dyDescent="0.3">
      <c r="A404" s="582" t="s">
        <v>557</v>
      </c>
      <c r="B404" s="582"/>
      <c r="C404" s="582"/>
      <c r="D404" s="582"/>
      <c r="E404" s="582"/>
      <c r="F404" s="582"/>
      <c r="G404" s="582"/>
      <c r="H404" s="582"/>
      <c r="I404" s="582"/>
      <c r="J404" s="582"/>
      <c r="K404" s="582"/>
      <c r="L404" s="582"/>
    </row>
    <row r="405" spans="1:12" x14ac:dyDescent="0.3">
      <c r="A405" s="570" t="s">
        <v>712</v>
      </c>
      <c r="B405" s="570"/>
      <c r="C405" s="570"/>
      <c r="D405" s="570"/>
      <c r="E405" s="570"/>
      <c r="F405" s="570"/>
      <c r="G405" s="570"/>
      <c r="H405" s="570"/>
      <c r="I405" s="570"/>
      <c r="J405" s="570"/>
      <c r="K405" s="570"/>
      <c r="L405" s="143"/>
    </row>
    <row r="406" spans="1:12" x14ac:dyDescent="0.3">
      <c r="A406" s="570" t="s">
        <v>556</v>
      </c>
      <c r="B406" s="570"/>
      <c r="C406" s="570"/>
      <c r="D406" s="570"/>
      <c r="E406" s="570"/>
      <c r="F406" s="570"/>
      <c r="G406" s="570"/>
      <c r="H406" s="570"/>
      <c r="I406" s="570"/>
      <c r="J406" s="570"/>
      <c r="K406" s="570"/>
      <c r="L406" s="143"/>
    </row>
    <row r="407" spans="1:12" x14ac:dyDescent="0.3">
      <c r="A407" s="6" t="s">
        <v>1</v>
      </c>
      <c r="B407" s="6" t="s">
        <v>2</v>
      </c>
      <c r="C407" s="6" t="s">
        <v>3</v>
      </c>
      <c r="D407" s="6" t="s">
        <v>4</v>
      </c>
      <c r="E407" s="571" t="s">
        <v>634</v>
      </c>
      <c r="F407" s="572"/>
      <c r="G407" s="572"/>
      <c r="H407" s="573"/>
      <c r="I407" s="325"/>
      <c r="J407" s="57" t="s">
        <v>234</v>
      </c>
      <c r="K407" s="6" t="s">
        <v>6</v>
      </c>
      <c r="L407" s="6" t="s">
        <v>7</v>
      </c>
    </row>
    <row r="408" spans="1:12" x14ac:dyDescent="0.3">
      <c r="A408" s="8"/>
      <c r="B408" s="9"/>
      <c r="C408" s="9"/>
      <c r="D408" s="9"/>
      <c r="E408" s="59">
        <v>2561</v>
      </c>
      <c r="F408" s="324">
        <v>2562</v>
      </c>
      <c r="G408" s="324">
        <v>2563</v>
      </c>
      <c r="H408" s="324">
        <v>2564</v>
      </c>
      <c r="I408" s="324">
        <v>2565</v>
      </c>
      <c r="J408" s="18" t="s">
        <v>68</v>
      </c>
      <c r="K408" s="9"/>
      <c r="L408" s="240" t="s">
        <v>453</v>
      </c>
    </row>
    <row r="409" spans="1:12" x14ac:dyDescent="0.3">
      <c r="A409" s="12">
        <v>1</v>
      </c>
      <c r="B409" s="13" t="s">
        <v>713</v>
      </c>
      <c r="C409" s="13" t="s">
        <v>28</v>
      </c>
      <c r="D409" s="13" t="s">
        <v>346</v>
      </c>
      <c r="E409" s="35">
        <v>3000000</v>
      </c>
      <c r="F409" s="35">
        <v>3000000</v>
      </c>
      <c r="G409" s="35">
        <v>2500000</v>
      </c>
      <c r="H409" s="35">
        <v>2500000</v>
      </c>
      <c r="I409" s="35">
        <v>2500000</v>
      </c>
      <c r="J409" s="14" t="s">
        <v>259</v>
      </c>
      <c r="K409" s="13" t="s">
        <v>715</v>
      </c>
      <c r="L409" s="154"/>
    </row>
    <row r="410" spans="1:12" x14ac:dyDescent="0.3">
      <c r="A410" s="8"/>
      <c r="B410" s="9"/>
      <c r="C410" s="9" t="s">
        <v>29</v>
      </c>
      <c r="D410" s="9"/>
      <c r="E410" s="41"/>
      <c r="F410" s="41"/>
      <c r="G410" s="41"/>
      <c r="H410" s="41"/>
      <c r="I410" s="41"/>
      <c r="J410" s="22" t="s">
        <v>260</v>
      </c>
      <c r="K410" s="9" t="s">
        <v>714</v>
      </c>
      <c r="L410" s="154"/>
    </row>
    <row r="411" spans="1:12" x14ac:dyDescent="0.3">
      <c r="A411" s="12">
        <v>2</v>
      </c>
      <c r="B411" s="13" t="s">
        <v>365</v>
      </c>
      <c r="C411" s="13" t="s">
        <v>341</v>
      </c>
      <c r="D411" s="13" t="s">
        <v>342</v>
      </c>
      <c r="E411" s="35">
        <v>100000</v>
      </c>
      <c r="F411" s="35">
        <v>100000</v>
      </c>
      <c r="G411" s="35">
        <v>120000</v>
      </c>
      <c r="H411" s="35">
        <v>120000</v>
      </c>
      <c r="I411" s="35">
        <v>120000</v>
      </c>
      <c r="J411" s="14" t="s">
        <v>296</v>
      </c>
      <c r="K411" s="13" t="s">
        <v>61</v>
      </c>
      <c r="L411" s="154"/>
    </row>
    <row r="412" spans="1:12" x14ac:dyDescent="0.3">
      <c r="A412" s="8"/>
      <c r="B412" s="9"/>
      <c r="C412" s="9" t="s">
        <v>62</v>
      </c>
      <c r="D412" s="9"/>
      <c r="E412" s="41"/>
      <c r="F412" s="41"/>
      <c r="G412" s="41"/>
      <c r="H412" s="41"/>
      <c r="I412" s="41"/>
      <c r="J412" s="22" t="s">
        <v>343</v>
      </c>
      <c r="K412" s="9" t="s">
        <v>344</v>
      </c>
      <c r="L412" s="154"/>
    </row>
    <row r="413" spans="1:12" x14ac:dyDescent="0.3">
      <c r="A413" s="12">
        <v>3</v>
      </c>
      <c r="B413" s="13" t="s">
        <v>30</v>
      </c>
      <c r="C413" s="13" t="s">
        <v>345</v>
      </c>
      <c r="D413" s="13" t="s">
        <v>346</v>
      </c>
      <c r="E413" s="35">
        <v>2000000</v>
      </c>
      <c r="F413" s="35">
        <v>2000000</v>
      </c>
      <c r="G413" s="35">
        <v>2000000</v>
      </c>
      <c r="H413" s="35">
        <v>2000000</v>
      </c>
      <c r="I413" s="35">
        <v>2000000</v>
      </c>
      <c r="J413" s="14" t="s">
        <v>718</v>
      </c>
      <c r="K413" s="13" t="s">
        <v>716</v>
      </c>
      <c r="L413" s="154"/>
    </row>
    <row r="414" spans="1:12" x14ac:dyDescent="0.3">
      <c r="A414" s="8"/>
      <c r="B414" s="9"/>
      <c r="C414" s="9" t="s">
        <v>725</v>
      </c>
      <c r="D414" s="9"/>
      <c r="E414" s="41"/>
      <c r="F414" s="41"/>
      <c r="G414" s="41"/>
      <c r="H414" s="41"/>
      <c r="I414" s="41"/>
      <c r="J414" s="68" t="s">
        <v>719</v>
      </c>
      <c r="K414" s="9" t="s">
        <v>717</v>
      </c>
      <c r="L414" s="154"/>
    </row>
    <row r="415" spans="1:12" x14ac:dyDescent="0.3">
      <c r="A415" s="12">
        <v>4</v>
      </c>
      <c r="B415" s="13" t="s">
        <v>254</v>
      </c>
      <c r="C415" s="13" t="s">
        <v>256</v>
      </c>
      <c r="D415" s="13" t="s">
        <v>255</v>
      </c>
      <c r="E415" s="35">
        <v>20000</v>
      </c>
      <c r="F415" s="35">
        <v>20000</v>
      </c>
      <c r="G415" s="35">
        <v>20000</v>
      </c>
      <c r="H415" s="35">
        <v>20000</v>
      </c>
      <c r="I415" s="35">
        <v>20000</v>
      </c>
      <c r="J415" s="14" t="s">
        <v>297</v>
      </c>
      <c r="K415" s="13" t="s">
        <v>258</v>
      </c>
      <c r="L415" s="154" t="s">
        <v>722</v>
      </c>
    </row>
    <row r="416" spans="1:12" x14ac:dyDescent="0.3">
      <c r="A416" s="12"/>
      <c r="B416" s="13"/>
      <c r="C416" s="13" t="s">
        <v>974</v>
      </c>
      <c r="D416" s="13" t="s">
        <v>257</v>
      </c>
      <c r="E416" s="40"/>
      <c r="F416" s="40"/>
      <c r="G416" s="40"/>
      <c r="H416" s="40"/>
      <c r="I416" s="40"/>
      <c r="J416" s="23" t="s">
        <v>298</v>
      </c>
      <c r="K416" s="13" t="s">
        <v>349</v>
      </c>
      <c r="L416" s="154" t="s">
        <v>723</v>
      </c>
    </row>
    <row r="417" spans="1:12" x14ac:dyDescent="0.3">
      <c r="A417" s="8"/>
      <c r="B417" s="9"/>
      <c r="C417" s="9"/>
      <c r="D417" s="9"/>
      <c r="E417" s="41"/>
      <c r="F417" s="41"/>
      <c r="G417" s="41"/>
      <c r="H417" s="41"/>
      <c r="I417" s="41"/>
      <c r="J417" s="22" t="s">
        <v>58</v>
      </c>
      <c r="K417" s="9"/>
      <c r="L417" s="13" t="s">
        <v>724</v>
      </c>
    </row>
    <row r="418" spans="1:12" x14ac:dyDescent="0.3">
      <c r="A418" s="12">
        <v>5</v>
      </c>
      <c r="B418" s="13" t="s">
        <v>411</v>
      </c>
      <c r="C418" s="13" t="s">
        <v>972</v>
      </c>
      <c r="D418" s="13" t="s">
        <v>257</v>
      </c>
      <c r="E418" s="35">
        <v>2000000</v>
      </c>
      <c r="F418" s="35">
        <v>2000000</v>
      </c>
      <c r="G418" s="35">
        <v>2000000</v>
      </c>
      <c r="H418" s="35">
        <v>2000000</v>
      </c>
      <c r="I418" s="35">
        <v>2000000</v>
      </c>
      <c r="J418" s="14" t="s">
        <v>240</v>
      </c>
      <c r="K418" s="13" t="s">
        <v>720</v>
      </c>
      <c r="L418" s="154"/>
    </row>
    <row r="419" spans="1:12" x14ac:dyDescent="0.3">
      <c r="A419" s="8"/>
      <c r="B419" s="9" t="s">
        <v>412</v>
      </c>
      <c r="C419" s="9" t="s">
        <v>973</v>
      </c>
      <c r="D419" s="9"/>
      <c r="E419" s="41"/>
      <c r="F419" s="41"/>
      <c r="G419" s="41"/>
      <c r="H419" s="41"/>
      <c r="I419" s="41"/>
      <c r="J419" s="22" t="s">
        <v>263</v>
      </c>
      <c r="K419" s="9" t="s">
        <v>721</v>
      </c>
      <c r="L419" s="154"/>
    </row>
    <row r="420" spans="1:12" x14ac:dyDescent="0.3">
      <c r="A420" s="12">
        <v>6</v>
      </c>
      <c r="B420" s="13" t="s">
        <v>969</v>
      </c>
      <c r="C420" s="13" t="s">
        <v>971</v>
      </c>
      <c r="D420" s="13" t="s">
        <v>265</v>
      </c>
      <c r="E420" s="35">
        <v>20000</v>
      </c>
      <c r="F420" s="35">
        <v>20000</v>
      </c>
      <c r="G420" s="35">
        <v>20000</v>
      </c>
      <c r="H420" s="35">
        <v>20000</v>
      </c>
      <c r="I420" s="35">
        <v>20000</v>
      </c>
      <c r="J420" s="14" t="s">
        <v>240</v>
      </c>
      <c r="K420" s="13" t="s">
        <v>351</v>
      </c>
      <c r="L420" s="154"/>
    </row>
    <row r="421" spans="1:12" x14ac:dyDescent="0.3">
      <c r="A421" s="12"/>
      <c r="B421" s="13" t="s">
        <v>970</v>
      </c>
      <c r="C421" s="13" t="s">
        <v>348</v>
      </c>
      <c r="D421" s="13"/>
      <c r="E421" s="40"/>
      <c r="F421" s="40"/>
      <c r="G421" s="40"/>
      <c r="H421" s="40"/>
      <c r="I421" s="40"/>
      <c r="J421" s="23" t="s">
        <v>263</v>
      </c>
      <c r="K421" s="13" t="s">
        <v>352</v>
      </c>
      <c r="L421" s="154"/>
    </row>
    <row r="422" spans="1:12" x14ac:dyDescent="0.3">
      <c r="A422" s="8"/>
      <c r="B422" s="9"/>
      <c r="C422" s="9"/>
      <c r="D422" s="9"/>
      <c r="E422" s="41"/>
      <c r="F422" s="41"/>
      <c r="G422" s="41"/>
      <c r="H422" s="41"/>
      <c r="I422" s="41"/>
      <c r="J422" s="22"/>
      <c r="K422" s="9" t="s">
        <v>264</v>
      </c>
      <c r="L422" s="13"/>
    </row>
    <row r="423" spans="1:12" x14ac:dyDescent="0.3">
      <c r="A423" s="12">
        <v>7</v>
      </c>
      <c r="B423" s="13" t="s">
        <v>391</v>
      </c>
      <c r="C423" s="13" t="s">
        <v>347</v>
      </c>
      <c r="D423" s="13" t="s">
        <v>266</v>
      </c>
      <c r="E423" s="35">
        <v>10000</v>
      </c>
      <c r="F423" s="35">
        <v>10000</v>
      </c>
      <c r="G423" s="35">
        <v>10000</v>
      </c>
      <c r="H423" s="35">
        <v>10000</v>
      </c>
      <c r="I423" s="35">
        <v>10000</v>
      </c>
      <c r="J423" s="14" t="s">
        <v>240</v>
      </c>
      <c r="K423" s="13" t="s">
        <v>351</v>
      </c>
      <c r="L423" s="154"/>
    </row>
    <row r="424" spans="1:12" x14ac:dyDescent="0.3">
      <c r="A424" s="12"/>
      <c r="B424" s="13"/>
      <c r="C424" s="13" t="s">
        <v>348</v>
      </c>
      <c r="D424" s="13"/>
      <c r="E424" s="35"/>
      <c r="F424" s="35"/>
      <c r="G424" s="35"/>
      <c r="H424" s="35"/>
      <c r="I424" s="35"/>
      <c r="J424" s="14" t="s">
        <v>263</v>
      </c>
      <c r="K424" s="13" t="s">
        <v>353</v>
      </c>
      <c r="L424" s="154"/>
    </row>
    <row r="425" spans="1:12" x14ac:dyDescent="0.3">
      <c r="A425" s="8"/>
      <c r="B425" s="9"/>
      <c r="C425" s="9"/>
      <c r="D425" s="9"/>
      <c r="E425" s="316"/>
      <c r="F425" s="316"/>
      <c r="G425" s="316"/>
      <c r="H425" s="316"/>
      <c r="I425" s="316"/>
      <c r="J425" s="159"/>
      <c r="K425" s="9" t="s">
        <v>354</v>
      </c>
      <c r="L425" s="9"/>
    </row>
    <row r="426" spans="1:12" x14ac:dyDescent="0.3">
      <c r="A426" s="19"/>
      <c r="B426" s="15"/>
      <c r="C426" s="15"/>
      <c r="D426" s="15"/>
      <c r="E426" s="349"/>
      <c r="F426" s="349"/>
      <c r="G426" s="349"/>
      <c r="H426" s="349"/>
      <c r="I426" s="349"/>
      <c r="J426" s="162"/>
      <c r="K426" s="15"/>
      <c r="L426" s="70"/>
    </row>
    <row r="427" spans="1:12" x14ac:dyDescent="0.3">
      <c r="A427" s="19"/>
      <c r="B427" s="15"/>
      <c r="C427" s="15"/>
      <c r="D427" s="15"/>
      <c r="E427" s="528">
        <f>SUM(E409:E425)</f>
        <v>7150000</v>
      </c>
      <c r="F427" s="528">
        <f t="shared" ref="F427:I427" si="14">SUM(F409:F425)</f>
        <v>7150000</v>
      </c>
      <c r="G427" s="528">
        <f t="shared" si="14"/>
        <v>6670000</v>
      </c>
      <c r="H427" s="528">
        <f t="shared" si="14"/>
        <v>6670000</v>
      </c>
      <c r="I427" s="528">
        <f t="shared" si="14"/>
        <v>6670000</v>
      </c>
      <c r="J427" s="162"/>
      <c r="K427" s="15"/>
      <c r="L427" s="70"/>
    </row>
    <row r="428" spans="1:12" x14ac:dyDescent="0.3">
      <c r="A428" s="19"/>
      <c r="B428" s="15"/>
      <c r="C428" s="15"/>
      <c r="D428" s="15"/>
      <c r="E428" s="349"/>
      <c r="F428" s="349"/>
      <c r="G428" s="349"/>
      <c r="H428" s="349"/>
      <c r="I428" s="349"/>
      <c r="J428" s="162"/>
      <c r="K428" s="15"/>
      <c r="L428" s="70">
        <v>47</v>
      </c>
    </row>
    <row r="429" spans="1:12" x14ac:dyDescent="0.3">
      <c r="A429" s="19"/>
      <c r="B429" s="15"/>
      <c r="C429" s="15"/>
      <c r="D429" s="15"/>
      <c r="E429" s="349"/>
      <c r="F429" s="349"/>
      <c r="G429" s="349"/>
      <c r="H429" s="349"/>
      <c r="I429" s="349"/>
      <c r="J429" s="162"/>
      <c r="K429" s="15"/>
      <c r="L429" s="70"/>
    </row>
    <row r="430" spans="1:12" x14ac:dyDescent="0.3">
      <c r="A430" s="19"/>
      <c r="B430" s="15"/>
      <c r="C430" s="15"/>
      <c r="D430" s="15"/>
      <c r="E430" s="349"/>
      <c r="F430" s="349"/>
      <c r="G430" s="349"/>
      <c r="H430" s="349"/>
      <c r="I430" s="349"/>
      <c r="J430" s="162"/>
      <c r="K430" s="15"/>
      <c r="L430" s="239" t="s">
        <v>856</v>
      </c>
    </row>
    <row r="431" spans="1:12" x14ac:dyDescent="0.3">
      <c r="A431" s="19"/>
      <c r="B431" s="15"/>
      <c r="C431" s="15"/>
      <c r="D431" s="15"/>
      <c r="E431" s="349"/>
      <c r="F431" s="349"/>
      <c r="G431" s="349"/>
      <c r="H431" s="349"/>
      <c r="I431" s="349"/>
      <c r="J431" s="162"/>
      <c r="K431" s="15"/>
      <c r="L431" s="70"/>
    </row>
    <row r="432" spans="1:12" x14ac:dyDescent="0.3">
      <c r="A432" s="19"/>
      <c r="B432" s="15"/>
      <c r="C432" s="15"/>
      <c r="D432" s="15"/>
      <c r="E432" s="349"/>
      <c r="F432" s="349"/>
      <c r="G432" s="349"/>
      <c r="H432" s="349"/>
      <c r="I432" s="349"/>
      <c r="J432" s="162"/>
      <c r="K432" s="15"/>
      <c r="L432" s="70"/>
    </row>
    <row r="433" spans="1:12" ht="20.25" x14ac:dyDescent="0.3">
      <c r="A433" s="574" t="s">
        <v>633</v>
      </c>
      <c r="B433" s="574"/>
      <c r="C433" s="574"/>
      <c r="D433" s="574"/>
      <c r="E433" s="574"/>
      <c r="F433" s="574"/>
      <c r="G433" s="574"/>
      <c r="H433" s="574"/>
      <c r="I433" s="574"/>
      <c r="J433" s="574"/>
      <c r="K433" s="574"/>
      <c r="L433" s="574"/>
    </row>
    <row r="434" spans="1:12" ht="20.25" x14ac:dyDescent="0.3">
      <c r="A434" s="574" t="s">
        <v>855</v>
      </c>
      <c r="B434" s="574"/>
      <c r="C434" s="574"/>
      <c r="D434" s="574"/>
      <c r="E434" s="574"/>
      <c r="F434" s="574"/>
      <c r="G434" s="574"/>
      <c r="H434" s="574"/>
      <c r="I434" s="574"/>
      <c r="J434" s="574"/>
      <c r="K434" s="574"/>
      <c r="L434" s="574"/>
    </row>
    <row r="435" spans="1:12" ht="20.25" x14ac:dyDescent="0.3">
      <c r="A435" s="574" t="s">
        <v>0</v>
      </c>
      <c r="B435" s="574"/>
      <c r="C435" s="574"/>
      <c r="D435" s="574"/>
      <c r="E435" s="574"/>
      <c r="F435" s="574"/>
      <c r="G435" s="574"/>
      <c r="H435" s="574"/>
      <c r="I435" s="574"/>
      <c r="J435" s="574"/>
      <c r="K435" s="574"/>
      <c r="L435" s="574"/>
    </row>
    <row r="436" spans="1:12" x14ac:dyDescent="0.3">
      <c r="A436" s="235"/>
      <c r="B436" s="235"/>
      <c r="C436" s="235"/>
      <c r="D436" s="235"/>
      <c r="E436" s="476"/>
      <c r="F436" s="476"/>
      <c r="G436" s="476"/>
      <c r="H436" s="476"/>
      <c r="I436" s="476"/>
      <c r="J436" s="235"/>
      <c r="K436" s="235"/>
      <c r="L436" s="235"/>
    </row>
    <row r="437" spans="1:12" x14ac:dyDescent="0.3">
      <c r="A437" s="582" t="s">
        <v>521</v>
      </c>
      <c r="B437" s="582"/>
      <c r="C437" s="582"/>
      <c r="D437" s="582"/>
      <c r="E437" s="582"/>
      <c r="F437" s="582"/>
      <c r="G437" s="582"/>
      <c r="H437" s="582"/>
      <c r="I437" s="582"/>
      <c r="J437" s="582"/>
      <c r="K437" s="582"/>
      <c r="L437" s="582"/>
    </row>
    <row r="438" spans="1:12" x14ac:dyDescent="0.3">
      <c r="A438" s="582" t="s">
        <v>557</v>
      </c>
      <c r="B438" s="582"/>
      <c r="C438" s="582"/>
      <c r="D438" s="582"/>
      <c r="E438" s="582"/>
      <c r="F438" s="582"/>
      <c r="G438" s="582"/>
      <c r="H438" s="582"/>
      <c r="I438" s="582"/>
      <c r="J438" s="582"/>
      <c r="K438" s="582"/>
      <c r="L438" s="582"/>
    </row>
    <row r="439" spans="1:12" x14ac:dyDescent="0.3">
      <c r="A439" s="570" t="s">
        <v>533</v>
      </c>
      <c r="B439" s="570"/>
      <c r="C439" s="570"/>
      <c r="D439" s="570"/>
      <c r="E439" s="570"/>
      <c r="F439" s="570"/>
      <c r="G439" s="570"/>
      <c r="H439" s="570"/>
      <c r="I439" s="570"/>
      <c r="J439" s="570"/>
      <c r="K439" s="570"/>
      <c r="L439" s="172"/>
    </row>
    <row r="440" spans="1:12" x14ac:dyDescent="0.3">
      <c r="A440" s="570" t="s">
        <v>556</v>
      </c>
      <c r="B440" s="570"/>
      <c r="C440" s="570"/>
      <c r="D440" s="570"/>
      <c r="E440" s="570"/>
      <c r="F440" s="570"/>
      <c r="G440" s="570"/>
      <c r="H440" s="570"/>
      <c r="I440" s="570"/>
      <c r="J440" s="570"/>
      <c r="K440" s="570"/>
      <c r="L440" s="172"/>
    </row>
    <row r="441" spans="1:12" x14ac:dyDescent="0.3">
      <c r="A441" s="6" t="s">
        <v>1</v>
      </c>
      <c r="B441" s="6" t="s">
        <v>2</v>
      </c>
      <c r="C441" s="6" t="s">
        <v>3</v>
      </c>
      <c r="D441" s="6" t="s">
        <v>4</v>
      </c>
      <c r="E441" s="571" t="s">
        <v>634</v>
      </c>
      <c r="F441" s="572"/>
      <c r="G441" s="572"/>
      <c r="H441" s="573"/>
      <c r="I441" s="325"/>
      <c r="J441" s="57" t="s">
        <v>234</v>
      </c>
      <c r="K441" s="6" t="s">
        <v>6</v>
      </c>
      <c r="L441" s="6" t="s">
        <v>7</v>
      </c>
    </row>
    <row r="442" spans="1:12" x14ac:dyDescent="0.3">
      <c r="A442" s="8"/>
      <c r="B442" s="9"/>
      <c r="C442" s="9"/>
      <c r="D442" s="9"/>
      <c r="E442" s="59">
        <v>2561</v>
      </c>
      <c r="F442" s="324">
        <v>2562</v>
      </c>
      <c r="G442" s="324">
        <v>2563</v>
      </c>
      <c r="H442" s="324">
        <v>2564</v>
      </c>
      <c r="I442" s="324">
        <v>2565</v>
      </c>
      <c r="J442" s="18" t="s">
        <v>68</v>
      </c>
      <c r="K442" s="9"/>
      <c r="L442" s="240" t="s">
        <v>453</v>
      </c>
    </row>
    <row r="443" spans="1:12" x14ac:dyDescent="0.3">
      <c r="A443" s="32">
        <v>8</v>
      </c>
      <c r="B443" s="13" t="s">
        <v>1085</v>
      </c>
      <c r="C443" s="13" t="s">
        <v>261</v>
      </c>
      <c r="D443" s="13" t="s">
        <v>262</v>
      </c>
      <c r="E443" s="35">
        <v>30000</v>
      </c>
      <c r="F443" s="35">
        <v>30000</v>
      </c>
      <c r="G443" s="35">
        <v>30000</v>
      </c>
      <c r="H443" s="35">
        <v>30000</v>
      </c>
      <c r="I443" s="35">
        <v>30000</v>
      </c>
      <c r="J443" s="160" t="s">
        <v>240</v>
      </c>
      <c r="K443" s="11" t="s">
        <v>350</v>
      </c>
      <c r="L443" s="156"/>
    </row>
    <row r="444" spans="1:12" x14ac:dyDescent="0.3">
      <c r="A444" s="8"/>
      <c r="B444" s="9"/>
      <c r="C444" s="9"/>
      <c r="D444" s="9"/>
      <c r="E444" s="41"/>
      <c r="F444" s="41"/>
      <c r="G444" s="41"/>
      <c r="H444" s="41"/>
      <c r="I444" s="41"/>
      <c r="J444" s="68" t="s">
        <v>263</v>
      </c>
      <c r="K444" s="9"/>
      <c r="L444" s="154"/>
    </row>
    <row r="445" spans="1:12" x14ac:dyDescent="0.3">
      <c r="A445" s="32">
        <v>9</v>
      </c>
      <c r="B445" s="13" t="s">
        <v>1086</v>
      </c>
      <c r="C445" s="13" t="s">
        <v>395</v>
      </c>
      <c r="D445" s="13" t="s">
        <v>392</v>
      </c>
      <c r="E445" s="543">
        <v>20000</v>
      </c>
      <c r="F445" s="543">
        <v>20000</v>
      </c>
      <c r="G445" s="543">
        <v>20000</v>
      </c>
      <c r="H445" s="543">
        <v>20000</v>
      </c>
      <c r="I445" s="543">
        <v>20000</v>
      </c>
      <c r="J445" s="205" t="s">
        <v>727</v>
      </c>
      <c r="K445" s="13" t="s">
        <v>393</v>
      </c>
      <c r="L445" s="154"/>
    </row>
    <row r="446" spans="1:12" x14ac:dyDescent="0.3">
      <c r="A446" s="8"/>
      <c r="B446" s="9"/>
      <c r="C446" s="9" t="s">
        <v>396</v>
      </c>
      <c r="D446" s="9"/>
      <c r="E446" s="59"/>
      <c r="F446" s="324"/>
      <c r="G446" s="59"/>
      <c r="H446" s="324"/>
      <c r="I446" s="324"/>
      <c r="J446" s="206" t="s">
        <v>728</v>
      </c>
      <c r="K446" s="9" t="s">
        <v>394</v>
      </c>
      <c r="L446" s="154"/>
    </row>
    <row r="447" spans="1:12" x14ac:dyDescent="0.3">
      <c r="A447" s="32">
        <v>10</v>
      </c>
      <c r="B447" s="13" t="s">
        <v>1087</v>
      </c>
      <c r="C447" s="13" t="s">
        <v>397</v>
      </c>
      <c r="D447" s="13" t="s">
        <v>398</v>
      </c>
      <c r="E447" s="35">
        <v>20000</v>
      </c>
      <c r="F447" s="35">
        <v>20000</v>
      </c>
      <c r="G447" s="35">
        <v>20000</v>
      </c>
      <c r="H447" s="35">
        <v>20000</v>
      </c>
      <c r="I447" s="35">
        <v>20000</v>
      </c>
      <c r="J447" s="205" t="s">
        <v>399</v>
      </c>
      <c r="K447" s="13" t="s">
        <v>401</v>
      </c>
      <c r="L447" s="154"/>
    </row>
    <row r="448" spans="1:12" x14ac:dyDescent="0.3">
      <c r="A448" s="8"/>
      <c r="B448" s="9"/>
      <c r="C448" s="9"/>
      <c r="D448" s="9"/>
      <c r="E448" s="59"/>
      <c r="F448" s="324"/>
      <c r="G448" s="59"/>
      <c r="H448" s="324"/>
      <c r="I448" s="324"/>
      <c r="J448" s="206" t="s">
        <v>400</v>
      </c>
      <c r="K448" s="9" t="s">
        <v>402</v>
      </c>
      <c r="L448" s="154"/>
    </row>
    <row r="449" spans="1:12" x14ac:dyDescent="0.3">
      <c r="A449" s="32">
        <v>11</v>
      </c>
      <c r="B449" s="13" t="s">
        <v>292</v>
      </c>
      <c r="C449" s="13" t="s">
        <v>299</v>
      </c>
      <c r="D449" s="13" t="s">
        <v>293</v>
      </c>
      <c r="E449" s="35">
        <v>20000</v>
      </c>
      <c r="F449" s="35">
        <v>20000</v>
      </c>
      <c r="G449" s="35">
        <v>20000</v>
      </c>
      <c r="H449" s="35">
        <v>20000</v>
      </c>
      <c r="I449" s="35">
        <v>20000</v>
      </c>
      <c r="J449" s="205" t="s">
        <v>294</v>
      </c>
      <c r="K449" s="13" t="s">
        <v>277</v>
      </c>
      <c r="L449" s="154" t="s">
        <v>722</v>
      </c>
    </row>
    <row r="450" spans="1:12" x14ac:dyDescent="0.3">
      <c r="A450" s="8"/>
      <c r="B450" s="9"/>
      <c r="C450" s="9" t="s">
        <v>300</v>
      </c>
      <c r="D450" s="9"/>
      <c r="E450" s="544"/>
      <c r="F450" s="544"/>
      <c r="G450" s="544"/>
      <c r="H450" s="544"/>
      <c r="I450" s="544"/>
      <c r="J450" s="206" t="s">
        <v>726</v>
      </c>
      <c r="K450" s="9" t="s">
        <v>300</v>
      </c>
      <c r="L450" s="154" t="s">
        <v>723</v>
      </c>
    </row>
    <row r="451" spans="1:12" x14ac:dyDescent="0.3">
      <c r="A451" s="12">
        <v>12</v>
      </c>
      <c r="B451" s="13" t="s">
        <v>445</v>
      </c>
      <c r="C451" s="13" t="s">
        <v>446</v>
      </c>
      <c r="D451" s="13" t="s">
        <v>293</v>
      </c>
      <c r="E451" s="40">
        <v>20000</v>
      </c>
      <c r="F451" s="40">
        <v>20000</v>
      </c>
      <c r="G451" s="40">
        <v>20000</v>
      </c>
      <c r="H451" s="40">
        <v>20000</v>
      </c>
      <c r="I451" s="40">
        <v>20000</v>
      </c>
      <c r="J451" s="205" t="s">
        <v>294</v>
      </c>
      <c r="K451" s="13" t="s">
        <v>448</v>
      </c>
      <c r="L451" s="154" t="s">
        <v>729</v>
      </c>
    </row>
    <row r="452" spans="1:12" x14ac:dyDescent="0.3">
      <c r="A452" s="12"/>
      <c r="B452" s="9"/>
      <c r="C452" s="9" t="s">
        <v>447</v>
      </c>
      <c r="D452" s="9"/>
      <c r="E452" s="544"/>
      <c r="F452" s="544"/>
      <c r="G452" s="544"/>
      <c r="H452" s="544"/>
      <c r="I452" s="544"/>
      <c r="J452" s="206" t="s">
        <v>726</v>
      </c>
      <c r="K452" s="9" t="s">
        <v>449</v>
      </c>
      <c r="L452" s="154"/>
    </row>
    <row r="453" spans="1:12" x14ac:dyDescent="0.3">
      <c r="A453" s="31">
        <v>13</v>
      </c>
      <c r="B453" s="13" t="s">
        <v>1074</v>
      </c>
      <c r="C453" s="13" t="s">
        <v>820</v>
      </c>
      <c r="D453" s="13" t="s">
        <v>417</v>
      </c>
      <c r="E453" s="35">
        <v>40000</v>
      </c>
      <c r="F453" s="35">
        <v>40000</v>
      </c>
      <c r="G453" s="35">
        <v>40000</v>
      </c>
      <c r="H453" s="35">
        <v>40000</v>
      </c>
      <c r="I453" s="35">
        <v>40000</v>
      </c>
      <c r="J453" s="205" t="s">
        <v>240</v>
      </c>
      <c r="K453" s="13" t="s">
        <v>418</v>
      </c>
      <c r="L453" s="154"/>
    </row>
    <row r="454" spans="1:12" x14ac:dyDescent="0.3">
      <c r="A454" s="8"/>
      <c r="B454" s="9" t="s">
        <v>821</v>
      </c>
      <c r="C454" s="9" t="s">
        <v>821</v>
      </c>
      <c r="D454" s="9"/>
      <c r="E454" s="544"/>
      <c r="F454" s="544"/>
      <c r="G454" s="544"/>
      <c r="H454" s="544"/>
      <c r="I454" s="544"/>
      <c r="J454" s="206" t="s">
        <v>263</v>
      </c>
      <c r="K454" s="9" t="s">
        <v>450</v>
      </c>
      <c r="L454" s="154"/>
    </row>
    <row r="455" spans="1:12" x14ac:dyDescent="0.3">
      <c r="A455" s="32">
        <v>14</v>
      </c>
      <c r="B455" s="13" t="s">
        <v>1088</v>
      </c>
      <c r="C455" s="13" t="s">
        <v>359</v>
      </c>
      <c r="D455" s="13" t="s">
        <v>279</v>
      </c>
      <c r="E455" s="35">
        <v>20000</v>
      </c>
      <c r="F455" s="35">
        <v>20000</v>
      </c>
      <c r="G455" s="35">
        <v>20000</v>
      </c>
      <c r="H455" s="35">
        <v>20000</v>
      </c>
      <c r="I455" s="35">
        <v>20000</v>
      </c>
      <c r="J455" s="167" t="s">
        <v>239</v>
      </c>
      <c r="K455" s="26" t="s">
        <v>360</v>
      </c>
      <c r="L455" s="154"/>
    </row>
    <row r="456" spans="1:12" x14ac:dyDescent="0.3">
      <c r="A456" s="8"/>
      <c r="B456" s="9"/>
      <c r="C456" s="9"/>
      <c r="D456" s="9"/>
      <c r="E456" s="316"/>
      <c r="F456" s="316"/>
      <c r="G456" s="316"/>
      <c r="H456" s="316"/>
      <c r="I456" s="316"/>
      <c r="J456" s="68" t="s">
        <v>278</v>
      </c>
      <c r="K456" s="215" t="s">
        <v>361</v>
      </c>
      <c r="L456" s="157"/>
    </row>
    <row r="457" spans="1:12" x14ac:dyDescent="0.3">
      <c r="A457" s="19"/>
      <c r="B457" s="15"/>
      <c r="C457" s="15"/>
      <c r="D457" s="15"/>
      <c r="E457" s="349"/>
      <c r="F457" s="349"/>
      <c r="G457" s="349"/>
      <c r="H457" s="349"/>
      <c r="I457" s="349"/>
      <c r="J457" s="162"/>
      <c r="K457" s="15"/>
      <c r="L457" s="15"/>
    </row>
    <row r="458" spans="1:12" x14ac:dyDescent="0.3">
      <c r="A458" s="19"/>
      <c r="B458" s="15"/>
      <c r="C458" s="15"/>
      <c r="D458" s="15"/>
      <c r="E458" s="349"/>
      <c r="F458" s="349"/>
      <c r="G458" s="349"/>
      <c r="H458" s="349"/>
      <c r="I458" s="349"/>
      <c r="J458" s="162"/>
      <c r="K458" s="15"/>
      <c r="L458" s="15"/>
    </row>
    <row r="459" spans="1:12" x14ac:dyDescent="0.3">
      <c r="A459" s="19"/>
      <c r="B459" s="15"/>
      <c r="C459" s="15"/>
      <c r="D459" s="15"/>
      <c r="E459" s="545">
        <f>SUM(E443:E456)</f>
        <v>170000</v>
      </c>
      <c r="F459" s="545">
        <f t="shared" ref="F459:I459" si="15">SUM(F443:F456)</f>
        <v>170000</v>
      </c>
      <c r="G459" s="545">
        <f t="shared" si="15"/>
        <v>170000</v>
      </c>
      <c r="H459" s="545">
        <f t="shared" si="15"/>
        <v>170000</v>
      </c>
      <c r="I459" s="545">
        <f t="shared" si="15"/>
        <v>170000</v>
      </c>
      <c r="J459" s="24"/>
      <c r="K459" s="15"/>
      <c r="L459" s="15">
        <v>48</v>
      </c>
    </row>
    <row r="460" spans="1:12" x14ac:dyDescent="0.3">
      <c r="A460" s="19"/>
      <c r="B460" s="15"/>
      <c r="C460" s="15"/>
      <c r="D460" s="15"/>
      <c r="E460" s="542"/>
      <c r="F460" s="542"/>
      <c r="G460" s="542"/>
      <c r="H460" s="542"/>
      <c r="I460" s="542"/>
      <c r="J460" s="24"/>
      <c r="K460" s="15"/>
      <c r="L460" s="15"/>
    </row>
    <row r="461" spans="1:12" x14ac:dyDescent="0.3">
      <c r="A461" s="19"/>
      <c r="B461" s="15"/>
      <c r="C461" s="15"/>
      <c r="D461" s="15"/>
      <c r="E461" s="542"/>
      <c r="F461" s="542"/>
      <c r="G461" s="542"/>
      <c r="H461" s="542"/>
      <c r="I461" s="542"/>
      <c r="J461" s="24"/>
      <c r="K461" s="15"/>
      <c r="L461" s="15"/>
    </row>
    <row r="462" spans="1:12" x14ac:dyDescent="0.3">
      <c r="A462" s="19"/>
      <c r="B462" s="15"/>
      <c r="C462" s="15"/>
      <c r="D462" s="15"/>
      <c r="E462" s="542"/>
      <c r="F462" s="542"/>
      <c r="G462" s="542"/>
      <c r="H462" s="542"/>
      <c r="I462" s="542"/>
      <c r="J462" s="24"/>
      <c r="K462" s="15"/>
      <c r="L462" s="15"/>
    </row>
    <row r="463" spans="1:12" x14ac:dyDescent="0.3">
      <c r="A463" s="19"/>
      <c r="B463" s="15"/>
      <c r="C463" s="15"/>
      <c r="D463" s="15"/>
      <c r="E463" s="542"/>
      <c r="F463" s="542"/>
      <c r="G463" s="542"/>
      <c r="H463" s="542"/>
      <c r="I463" s="542"/>
      <c r="J463" s="24"/>
      <c r="K463" s="15"/>
      <c r="L463" s="239" t="s">
        <v>856</v>
      </c>
    </row>
    <row r="464" spans="1:12" x14ac:dyDescent="0.3">
      <c r="A464" s="19"/>
      <c r="B464" s="15"/>
      <c r="C464" s="15"/>
      <c r="D464" s="15"/>
      <c r="E464" s="542"/>
      <c r="F464" s="542"/>
      <c r="G464" s="542"/>
      <c r="H464" s="542"/>
      <c r="I464" s="542"/>
      <c r="J464" s="24"/>
      <c r="K464" s="15"/>
      <c r="L464" s="15"/>
    </row>
    <row r="465" spans="1:12" ht="20.25" x14ac:dyDescent="0.3">
      <c r="A465" s="574" t="s">
        <v>633</v>
      </c>
      <c r="B465" s="574"/>
      <c r="C465" s="574"/>
      <c r="D465" s="574"/>
      <c r="E465" s="574"/>
      <c r="F465" s="574"/>
      <c r="G465" s="574"/>
      <c r="H465" s="574"/>
      <c r="I465" s="574"/>
      <c r="J465" s="574"/>
      <c r="K465" s="574"/>
      <c r="L465" s="574"/>
    </row>
    <row r="466" spans="1:12" ht="20.25" x14ac:dyDescent="0.3">
      <c r="A466" s="574" t="s">
        <v>855</v>
      </c>
      <c r="B466" s="574"/>
      <c r="C466" s="574"/>
      <c r="D466" s="574"/>
      <c r="E466" s="574"/>
      <c r="F466" s="574"/>
      <c r="G466" s="574"/>
      <c r="H466" s="574"/>
      <c r="I466" s="574"/>
      <c r="J466" s="574"/>
      <c r="K466" s="574"/>
      <c r="L466" s="574"/>
    </row>
    <row r="467" spans="1:12" ht="20.25" x14ac:dyDescent="0.3">
      <c r="A467" s="574" t="s">
        <v>0</v>
      </c>
      <c r="B467" s="574"/>
      <c r="C467" s="574"/>
      <c r="D467" s="574"/>
      <c r="E467" s="574"/>
      <c r="F467" s="574"/>
      <c r="G467" s="574"/>
      <c r="H467" s="574"/>
      <c r="I467" s="574"/>
      <c r="J467" s="574"/>
      <c r="K467" s="574"/>
      <c r="L467" s="574"/>
    </row>
    <row r="468" spans="1:12" x14ac:dyDescent="0.3">
      <c r="A468" s="235"/>
      <c r="B468" s="235"/>
      <c r="C468" s="235"/>
      <c r="D468" s="235"/>
      <c r="E468" s="476"/>
      <c r="F468" s="476"/>
      <c r="G468" s="476"/>
      <c r="H468" s="476"/>
      <c r="I468" s="476"/>
      <c r="J468" s="235"/>
      <c r="K468" s="235"/>
      <c r="L468" s="235"/>
    </row>
    <row r="469" spans="1:12" x14ac:dyDescent="0.3">
      <c r="A469" s="582" t="s">
        <v>521</v>
      </c>
      <c r="B469" s="582"/>
      <c r="C469" s="582"/>
      <c r="D469" s="582"/>
      <c r="E469" s="582"/>
      <c r="F469" s="582"/>
      <c r="G469" s="582"/>
      <c r="H469" s="582"/>
      <c r="I469" s="582"/>
      <c r="J469" s="582"/>
      <c r="K469" s="582"/>
      <c r="L469" s="582"/>
    </row>
    <row r="470" spans="1:12" x14ac:dyDescent="0.3">
      <c r="A470" s="582" t="s">
        <v>555</v>
      </c>
      <c r="B470" s="582"/>
      <c r="C470" s="582"/>
      <c r="D470" s="582"/>
      <c r="E470" s="582"/>
      <c r="F470" s="582"/>
      <c r="G470" s="582"/>
      <c r="H470" s="582"/>
      <c r="I470" s="582"/>
      <c r="J470" s="582"/>
      <c r="K470" s="582"/>
      <c r="L470" s="582"/>
    </row>
    <row r="471" spans="1:12" x14ac:dyDescent="0.3">
      <c r="A471" s="570" t="s">
        <v>730</v>
      </c>
      <c r="B471" s="570"/>
      <c r="C471" s="570"/>
      <c r="D471" s="570"/>
      <c r="E471" s="570"/>
      <c r="F471" s="570"/>
      <c r="G471" s="570"/>
      <c r="H471" s="570"/>
      <c r="I471" s="570"/>
      <c r="J471" s="570"/>
      <c r="K471" s="570"/>
      <c r="L471" s="143"/>
    </row>
    <row r="472" spans="1:12" ht="17.25" customHeight="1" x14ac:dyDescent="0.3">
      <c r="A472" s="570" t="s">
        <v>731</v>
      </c>
      <c r="B472" s="570"/>
      <c r="C472" s="570"/>
      <c r="D472" s="570"/>
      <c r="E472" s="570"/>
      <c r="F472" s="570"/>
      <c r="G472" s="570"/>
      <c r="H472" s="570"/>
      <c r="I472" s="570"/>
      <c r="J472" s="570"/>
      <c r="K472" s="570"/>
      <c r="L472" s="143"/>
    </row>
    <row r="473" spans="1:12" x14ac:dyDescent="0.3">
      <c r="A473" s="6" t="s">
        <v>1</v>
      </c>
      <c r="B473" s="6" t="s">
        <v>2</v>
      </c>
      <c r="C473" s="6" t="s">
        <v>3</v>
      </c>
      <c r="D473" s="6" t="s">
        <v>4</v>
      </c>
      <c r="E473" s="571" t="s">
        <v>634</v>
      </c>
      <c r="F473" s="572"/>
      <c r="G473" s="572"/>
      <c r="H473" s="573"/>
      <c r="I473" s="325"/>
      <c r="J473" s="57" t="s">
        <v>234</v>
      </c>
      <c r="K473" s="6" t="s">
        <v>6</v>
      </c>
      <c r="L473" s="6" t="s">
        <v>7</v>
      </c>
    </row>
    <row r="474" spans="1:12" ht="21.75" customHeight="1" x14ac:dyDescent="0.3">
      <c r="A474" s="8"/>
      <c r="B474" s="9"/>
      <c r="C474" s="9"/>
      <c r="D474" s="9"/>
      <c r="E474" s="59">
        <v>2561</v>
      </c>
      <c r="F474" s="324">
        <v>2562</v>
      </c>
      <c r="G474" s="324">
        <v>2563</v>
      </c>
      <c r="H474" s="324">
        <v>2564</v>
      </c>
      <c r="I474" s="324">
        <v>2565</v>
      </c>
      <c r="J474" s="18" t="s">
        <v>68</v>
      </c>
      <c r="K474" s="9"/>
      <c r="L474" s="240" t="s">
        <v>453</v>
      </c>
    </row>
    <row r="475" spans="1:12" ht="19.5" customHeight="1" x14ac:dyDescent="0.3">
      <c r="A475" s="31">
        <v>1</v>
      </c>
      <c r="B475" s="11" t="s">
        <v>822</v>
      </c>
      <c r="C475" s="11" t="s">
        <v>37</v>
      </c>
      <c r="D475" s="11" t="s">
        <v>31</v>
      </c>
      <c r="E475" s="37">
        <v>50000</v>
      </c>
      <c r="F475" s="37">
        <v>50000</v>
      </c>
      <c r="G475" s="37">
        <v>50000</v>
      </c>
      <c r="H475" s="37">
        <v>50000</v>
      </c>
      <c r="I475" s="37">
        <v>50000</v>
      </c>
      <c r="J475" s="167" t="s">
        <v>239</v>
      </c>
      <c r="K475" s="216" t="s">
        <v>737</v>
      </c>
      <c r="L475" s="13"/>
    </row>
    <row r="476" spans="1:12" ht="19.5" customHeight="1" x14ac:dyDescent="0.3">
      <c r="A476" s="8"/>
      <c r="B476" s="9"/>
      <c r="C476" s="9" t="s">
        <v>824</v>
      </c>
      <c r="D476" s="9"/>
      <c r="E476" s="316"/>
      <c r="F476" s="316"/>
      <c r="G476" s="316"/>
      <c r="H476" s="316"/>
      <c r="I476" s="316"/>
      <c r="J476" s="161" t="s">
        <v>286</v>
      </c>
      <c r="K476" s="155" t="s">
        <v>578</v>
      </c>
      <c r="L476" s="13"/>
    </row>
    <row r="477" spans="1:12" ht="19.5" customHeight="1" x14ac:dyDescent="0.3">
      <c r="A477" s="31">
        <v>2</v>
      </c>
      <c r="B477" s="11" t="s">
        <v>1075</v>
      </c>
      <c r="C477" s="11" t="s">
        <v>736</v>
      </c>
      <c r="D477" s="11" t="s">
        <v>266</v>
      </c>
      <c r="E477" s="37">
        <v>100000</v>
      </c>
      <c r="F477" s="37">
        <v>100000</v>
      </c>
      <c r="G477" s="37">
        <v>150000</v>
      </c>
      <c r="H477" s="37">
        <v>100000</v>
      </c>
      <c r="I477" s="37">
        <v>100000</v>
      </c>
      <c r="J477" s="210" t="s">
        <v>294</v>
      </c>
      <c r="K477" s="210" t="s">
        <v>577</v>
      </c>
      <c r="L477" s="154"/>
    </row>
    <row r="478" spans="1:12" ht="19.5" customHeight="1" x14ac:dyDescent="0.3">
      <c r="A478" s="12"/>
      <c r="B478" s="13" t="s">
        <v>283</v>
      </c>
      <c r="C478" s="13"/>
      <c r="D478" s="13"/>
      <c r="E478" s="40"/>
      <c r="F478" s="40"/>
      <c r="G478" s="40"/>
      <c r="H478" s="40"/>
      <c r="I478" s="40"/>
      <c r="J478" s="281"/>
      <c r="K478" s="210" t="s">
        <v>578</v>
      </c>
      <c r="L478" s="154"/>
    </row>
    <row r="479" spans="1:12" ht="19.5" customHeight="1" x14ac:dyDescent="0.3">
      <c r="A479" s="31">
        <v>3</v>
      </c>
      <c r="B479" s="11" t="s">
        <v>420</v>
      </c>
      <c r="C479" s="11" t="s">
        <v>738</v>
      </c>
      <c r="D479" s="11" t="s">
        <v>266</v>
      </c>
      <c r="E479" s="37">
        <v>20000</v>
      </c>
      <c r="F479" s="37">
        <v>20000</v>
      </c>
      <c r="G479" s="37">
        <v>30000</v>
      </c>
      <c r="H479" s="37">
        <v>20000</v>
      </c>
      <c r="I479" s="37">
        <v>20000</v>
      </c>
      <c r="J479" s="210" t="s">
        <v>294</v>
      </c>
      <c r="K479" s="150" t="s">
        <v>740</v>
      </c>
      <c r="L479" s="154"/>
    </row>
    <row r="480" spans="1:12" ht="19.5" customHeight="1" x14ac:dyDescent="0.3">
      <c r="A480" s="8"/>
      <c r="B480" s="9" t="s">
        <v>823</v>
      </c>
      <c r="C480" s="9" t="s">
        <v>739</v>
      </c>
      <c r="D480" s="13"/>
      <c r="E480" s="316"/>
      <c r="F480" s="316"/>
      <c r="G480" s="316"/>
      <c r="H480" s="316"/>
      <c r="I480" s="316"/>
      <c r="J480" s="152"/>
      <c r="K480" s="149" t="s">
        <v>579</v>
      </c>
      <c r="L480" s="13" t="s">
        <v>722</v>
      </c>
    </row>
    <row r="481" spans="1:12" ht="19.5" customHeight="1" x14ac:dyDescent="0.3">
      <c r="A481" s="31">
        <v>4</v>
      </c>
      <c r="B481" s="11" t="s">
        <v>1076</v>
      </c>
      <c r="C481" s="158" t="s">
        <v>422</v>
      </c>
      <c r="D481" s="11" t="s">
        <v>266</v>
      </c>
      <c r="E481" s="556">
        <v>20000</v>
      </c>
      <c r="F481" s="37">
        <v>20000</v>
      </c>
      <c r="G481" s="37">
        <v>20000</v>
      </c>
      <c r="H481" s="166">
        <v>20000</v>
      </c>
      <c r="I481" s="166">
        <v>20000</v>
      </c>
      <c r="J481" s="210" t="s">
        <v>294</v>
      </c>
      <c r="K481" s="150" t="s">
        <v>741</v>
      </c>
      <c r="L481" s="154" t="s">
        <v>746</v>
      </c>
    </row>
    <row r="482" spans="1:12" ht="19.5" customHeight="1" x14ac:dyDescent="0.3">
      <c r="A482" s="12"/>
      <c r="B482" s="13" t="s">
        <v>850</v>
      </c>
      <c r="C482" s="207" t="s">
        <v>423</v>
      </c>
      <c r="D482" s="13"/>
      <c r="E482" s="557"/>
      <c r="F482" s="40"/>
      <c r="G482" s="40"/>
      <c r="H482" s="546"/>
      <c r="I482" s="546"/>
      <c r="J482" s="149"/>
      <c r="K482" s="149" t="s">
        <v>579</v>
      </c>
      <c r="L482" s="154" t="s">
        <v>729</v>
      </c>
    </row>
    <row r="483" spans="1:12" ht="19.5" customHeight="1" x14ac:dyDescent="0.3">
      <c r="A483" s="8"/>
      <c r="B483" s="9"/>
      <c r="C483" s="76"/>
      <c r="D483" s="9"/>
      <c r="E483" s="558"/>
      <c r="F483" s="41"/>
      <c r="G483" s="41"/>
      <c r="H483" s="539"/>
      <c r="I483" s="539"/>
      <c r="J483" s="214"/>
      <c r="K483" s="211"/>
      <c r="L483" s="13"/>
    </row>
    <row r="484" spans="1:12" ht="19.5" customHeight="1" x14ac:dyDescent="0.3">
      <c r="A484" s="31">
        <v>5</v>
      </c>
      <c r="B484" s="11" t="s">
        <v>1077</v>
      </c>
      <c r="C484" s="11" t="s">
        <v>366</v>
      </c>
      <c r="D484" s="13" t="s">
        <v>266</v>
      </c>
      <c r="E484" s="37">
        <v>50000</v>
      </c>
      <c r="F484" s="37">
        <v>50000</v>
      </c>
      <c r="G484" s="37">
        <v>150000</v>
      </c>
      <c r="H484" s="37">
        <v>50000</v>
      </c>
      <c r="I484" s="37">
        <v>50000</v>
      </c>
      <c r="J484" s="212" t="s">
        <v>748</v>
      </c>
      <c r="K484" s="285" t="s">
        <v>576</v>
      </c>
      <c r="L484" s="154"/>
    </row>
    <row r="485" spans="1:12" x14ac:dyDescent="0.3">
      <c r="A485" s="12"/>
      <c r="B485" s="13" t="s">
        <v>975</v>
      </c>
      <c r="C485" s="13" t="s">
        <v>36</v>
      </c>
      <c r="D485" s="13"/>
      <c r="E485" s="40"/>
      <c r="F485" s="40"/>
      <c r="G485" s="40"/>
      <c r="H485" s="40"/>
      <c r="I485" s="40"/>
      <c r="J485" s="213" t="s">
        <v>286</v>
      </c>
      <c r="K485" s="210" t="s">
        <v>577</v>
      </c>
      <c r="L485" s="154"/>
    </row>
    <row r="486" spans="1:12" x14ac:dyDescent="0.3">
      <c r="A486" s="8"/>
      <c r="B486" s="9"/>
      <c r="C486" s="9"/>
      <c r="D486" s="9"/>
      <c r="E486" s="41"/>
      <c r="F486" s="41"/>
      <c r="G486" s="41"/>
      <c r="H486" s="41"/>
      <c r="I486" s="41"/>
      <c r="J486" s="214"/>
      <c r="K486" s="211" t="s">
        <v>578</v>
      </c>
      <c r="L486" s="13"/>
    </row>
    <row r="487" spans="1:12" x14ac:dyDescent="0.3">
      <c r="A487" s="32">
        <v>6</v>
      </c>
      <c r="B487" s="13" t="s">
        <v>851</v>
      </c>
      <c r="C487" s="13" t="s">
        <v>747</v>
      </c>
      <c r="D487" s="13" t="s">
        <v>266</v>
      </c>
      <c r="E487" s="35">
        <v>50000</v>
      </c>
      <c r="F487" s="35">
        <v>50000</v>
      </c>
      <c r="G487" s="35">
        <v>100000</v>
      </c>
      <c r="H487" s="35">
        <v>50000</v>
      </c>
      <c r="I487" s="35">
        <v>50000</v>
      </c>
      <c r="J487" s="212" t="s">
        <v>294</v>
      </c>
      <c r="K487" s="210" t="s">
        <v>749</v>
      </c>
      <c r="L487" s="154"/>
    </row>
    <row r="488" spans="1:12" x14ac:dyDescent="0.3">
      <c r="A488" s="8"/>
      <c r="B488" s="9"/>
      <c r="C488" s="9"/>
      <c r="D488" s="9"/>
      <c r="E488" s="316"/>
      <c r="F488" s="316"/>
      <c r="G488" s="316"/>
      <c r="H488" s="316"/>
      <c r="I488" s="316"/>
      <c r="J488" s="211" t="s">
        <v>726</v>
      </c>
      <c r="K488" s="211" t="s">
        <v>750</v>
      </c>
      <c r="L488" s="157"/>
    </row>
    <row r="489" spans="1:12" x14ac:dyDescent="0.3">
      <c r="A489" s="31">
        <v>7</v>
      </c>
      <c r="B489" s="13" t="s">
        <v>413</v>
      </c>
      <c r="C489" s="13" t="s">
        <v>415</v>
      </c>
      <c r="D489" s="13" t="s">
        <v>417</v>
      </c>
      <c r="E489" s="35">
        <v>10000</v>
      </c>
      <c r="F489" s="35">
        <v>10000</v>
      </c>
      <c r="G489" s="35">
        <v>10000</v>
      </c>
      <c r="H489" s="35">
        <v>10000</v>
      </c>
      <c r="I489" s="35">
        <v>10000</v>
      </c>
      <c r="J489" s="205" t="s">
        <v>240</v>
      </c>
      <c r="K489" s="13" t="s">
        <v>418</v>
      </c>
      <c r="L489" s="264"/>
    </row>
    <row r="490" spans="1:12" x14ac:dyDescent="0.3">
      <c r="A490" s="8"/>
      <c r="B490" s="9" t="s">
        <v>414</v>
      </c>
      <c r="C490" s="9" t="s">
        <v>416</v>
      </c>
      <c r="D490" s="9"/>
      <c r="E490" s="544"/>
      <c r="F490" s="544"/>
      <c r="G490" s="544"/>
      <c r="H490" s="544"/>
      <c r="I490" s="544"/>
      <c r="J490" s="206" t="s">
        <v>263</v>
      </c>
      <c r="K490" s="9" t="s">
        <v>419</v>
      </c>
      <c r="L490" s="424"/>
    </row>
    <row r="491" spans="1:12" x14ac:dyDescent="0.3">
      <c r="A491" s="19"/>
      <c r="B491" s="15"/>
      <c r="C491" s="15"/>
      <c r="D491" s="15"/>
      <c r="E491" s="349">
        <f>SUM(E475:E490)</f>
        <v>300000</v>
      </c>
      <c r="F491" s="349">
        <f t="shared" ref="F491:I491" si="16">SUM(F475:F490)</f>
        <v>300000</v>
      </c>
      <c r="G491" s="349">
        <f t="shared" si="16"/>
        <v>510000</v>
      </c>
      <c r="H491" s="349">
        <f t="shared" si="16"/>
        <v>300000</v>
      </c>
      <c r="I491" s="349">
        <f t="shared" si="16"/>
        <v>300000</v>
      </c>
      <c r="J491" s="284"/>
      <c r="K491" s="284"/>
      <c r="L491" s="264"/>
    </row>
    <row r="492" spans="1:12" x14ac:dyDescent="0.3">
      <c r="A492" s="19"/>
      <c r="B492" s="15"/>
      <c r="C492" s="15"/>
      <c r="D492" s="15"/>
      <c r="E492" s="349"/>
      <c r="F492" s="349"/>
      <c r="G492" s="349"/>
      <c r="H492" s="349"/>
      <c r="I492" s="349"/>
      <c r="J492" s="284"/>
      <c r="K492" s="284"/>
      <c r="L492" s="264"/>
    </row>
    <row r="493" spans="1:12" x14ac:dyDescent="0.3">
      <c r="A493" s="19"/>
      <c r="B493" s="15"/>
      <c r="C493" s="15"/>
      <c r="D493" s="15"/>
      <c r="E493" s="349"/>
      <c r="F493" s="349"/>
      <c r="G493" s="349"/>
      <c r="H493" s="349"/>
      <c r="I493" s="349"/>
      <c r="J493" s="284"/>
      <c r="K493" s="284"/>
      <c r="L493" s="264">
        <v>49</v>
      </c>
    </row>
    <row r="494" spans="1:12" x14ac:dyDescent="0.3">
      <c r="A494" s="19"/>
      <c r="B494" s="15"/>
      <c r="C494" s="15"/>
      <c r="D494" s="15"/>
      <c r="E494" s="349"/>
      <c r="F494" s="349"/>
      <c r="G494" s="349"/>
      <c r="H494" s="349"/>
      <c r="I494" s="349"/>
      <c r="J494" s="284"/>
      <c r="K494" s="284"/>
      <c r="L494" s="264"/>
    </row>
    <row r="495" spans="1:12" x14ac:dyDescent="0.3">
      <c r="A495" s="19"/>
      <c r="B495" s="15"/>
      <c r="C495" s="15"/>
      <c r="D495" s="15"/>
      <c r="E495" s="349"/>
      <c r="F495" s="349"/>
      <c r="G495" s="349"/>
      <c r="H495" s="349"/>
      <c r="I495" s="349"/>
      <c r="J495" s="284"/>
      <c r="K495" s="284"/>
      <c r="L495" s="264"/>
    </row>
    <row r="496" spans="1:12" x14ac:dyDescent="0.3">
      <c r="A496" s="19"/>
      <c r="B496" s="15"/>
      <c r="C496" s="15"/>
      <c r="D496" s="15"/>
      <c r="E496" s="542"/>
      <c r="F496" s="542"/>
      <c r="G496" s="542"/>
      <c r="H496" s="542"/>
      <c r="I496" s="542"/>
      <c r="J496" s="24"/>
      <c r="K496" s="15"/>
      <c r="L496" s="239" t="s">
        <v>856</v>
      </c>
    </row>
    <row r="497" spans="1:12" x14ac:dyDescent="0.3">
      <c r="A497" s="19"/>
      <c r="B497" s="15"/>
      <c r="C497" s="15"/>
      <c r="D497" s="15"/>
      <c r="E497" s="542"/>
      <c r="F497" s="542"/>
      <c r="G497" s="542"/>
      <c r="H497" s="542"/>
      <c r="I497" s="542"/>
      <c r="J497" s="24"/>
      <c r="K497" s="15"/>
      <c r="L497" s="15"/>
    </row>
    <row r="498" spans="1:12" ht="20.25" x14ac:dyDescent="0.3">
      <c r="A498" s="574" t="s">
        <v>633</v>
      </c>
      <c r="B498" s="574"/>
      <c r="C498" s="574"/>
      <c r="D498" s="574"/>
      <c r="E498" s="574"/>
      <c r="F498" s="574"/>
      <c r="G498" s="574"/>
      <c r="H498" s="574"/>
      <c r="I498" s="574"/>
      <c r="J498" s="574"/>
      <c r="K498" s="574"/>
      <c r="L498" s="574"/>
    </row>
    <row r="499" spans="1:12" ht="20.25" x14ac:dyDescent="0.3">
      <c r="A499" s="574" t="s">
        <v>855</v>
      </c>
      <c r="B499" s="574"/>
      <c r="C499" s="574"/>
      <c r="D499" s="574"/>
      <c r="E499" s="574"/>
      <c r="F499" s="574"/>
      <c r="G499" s="574"/>
      <c r="H499" s="574"/>
      <c r="I499" s="574"/>
      <c r="J499" s="574"/>
      <c r="K499" s="574"/>
      <c r="L499" s="574"/>
    </row>
    <row r="500" spans="1:12" ht="20.25" x14ac:dyDescent="0.3">
      <c r="A500" s="574" t="s">
        <v>0</v>
      </c>
      <c r="B500" s="574"/>
      <c r="C500" s="574"/>
      <c r="D500" s="574"/>
      <c r="E500" s="574"/>
      <c r="F500" s="574"/>
      <c r="G500" s="574"/>
      <c r="H500" s="574"/>
      <c r="I500" s="574"/>
      <c r="J500" s="574"/>
      <c r="K500" s="574"/>
      <c r="L500" s="574"/>
    </row>
    <row r="501" spans="1:12" x14ac:dyDescent="0.3">
      <c r="A501" s="235"/>
      <c r="B501" s="235"/>
      <c r="C501" s="235"/>
      <c r="D501" s="235"/>
      <c r="E501" s="476"/>
      <c r="F501" s="476"/>
      <c r="G501" s="476"/>
      <c r="H501" s="476"/>
      <c r="I501" s="476"/>
      <c r="J501" s="235"/>
      <c r="K501" s="235"/>
      <c r="L501" s="235"/>
    </row>
    <row r="502" spans="1:12" x14ac:dyDescent="0.3">
      <c r="A502" s="582" t="s">
        <v>521</v>
      </c>
      <c r="B502" s="582"/>
      <c r="C502" s="582"/>
      <c r="D502" s="582"/>
      <c r="E502" s="582"/>
      <c r="F502" s="582"/>
      <c r="G502" s="582"/>
      <c r="H502" s="582"/>
      <c r="I502" s="582"/>
      <c r="J502" s="582"/>
      <c r="K502" s="582"/>
      <c r="L502" s="582"/>
    </row>
    <row r="503" spans="1:12" x14ac:dyDescent="0.3">
      <c r="A503" s="582" t="s">
        <v>557</v>
      </c>
      <c r="B503" s="582"/>
      <c r="C503" s="582"/>
      <c r="D503" s="582"/>
      <c r="E503" s="582"/>
      <c r="F503" s="582"/>
      <c r="G503" s="582"/>
      <c r="H503" s="582"/>
      <c r="I503" s="582"/>
      <c r="J503" s="582"/>
      <c r="K503" s="582"/>
      <c r="L503" s="582"/>
    </row>
    <row r="504" spans="1:12" x14ac:dyDescent="0.3">
      <c r="A504" s="570" t="s">
        <v>534</v>
      </c>
      <c r="B504" s="570"/>
      <c r="C504" s="570"/>
      <c r="D504" s="570"/>
      <c r="E504" s="570"/>
      <c r="F504" s="570"/>
      <c r="G504" s="570"/>
      <c r="H504" s="570"/>
      <c r="I504" s="570"/>
      <c r="J504" s="570"/>
      <c r="K504" s="570"/>
      <c r="L504" s="143"/>
    </row>
    <row r="505" spans="1:12" x14ac:dyDescent="0.3">
      <c r="A505" s="570" t="s">
        <v>558</v>
      </c>
      <c r="B505" s="570"/>
      <c r="C505" s="570"/>
      <c r="D505" s="570"/>
      <c r="E505" s="570"/>
      <c r="F505" s="570"/>
      <c r="G505" s="570"/>
      <c r="H505" s="570"/>
      <c r="I505" s="570"/>
      <c r="J505" s="570"/>
      <c r="K505" s="570"/>
      <c r="L505" s="143"/>
    </row>
    <row r="506" spans="1:12" x14ac:dyDescent="0.3">
      <c r="A506" s="6" t="s">
        <v>1</v>
      </c>
      <c r="B506" s="6" t="s">
        <v>2</v>
      </c>
      <c r="C506" s="6" t="s">
        <v>3</v>
      </c>
      <c r="D506" s="6" t="s">
        <v>4</v>
      </c>
      <c r="E506" s="571" t="s">
        <v>634</v>
      </c>
      <c r="F506" s="572"/>
      <c r="G506" s="572"/>
      <c r="H506" s="573"/>
      <c r="I506" s="325"/>
      <c r="J506" s="57" t="s">
        <v>234</v>
      </c>
      <c r="K506" s="6" t="s">
        <v>6</v>
      </c>
      <c r="L506" s="6" t="s">
        <v>7</v>
      </c>
    </row>
    <row r="507" spans="1:12" x14ac:dyDescent="0.3">
      <c r="A507" s="8"/>
      <c r="B507" s="9"/>
      <c r="C507" s="9"/>
      <c r="D507" s="9"/>
      <c r="E507" s="59">
        <v>2561</v>
      </c>
      <c r="F507" s="324">
        <v>2562</v>
      </c>
      <c r="G507" s="324">
        <v>2563</v>
      </c>
      <c r="H507" s="324">
        <v>2564</v>
      </c>
      <c r="I507" s="324">
        <v>2565</v>
      </c>
      <c r="J507" s="18" t="s">
        <v>68</v>
      </c>
      <c r="K507" s="9"/>
      <c r="L507" s="240" t="s">
        <v>453</v>
      </c>
    </row>
    <row r="508" spans="1:12" x14ac:dyDescent="0.3">
      <c r="A508" s="12">
        <v>1</v>
      </c>
      <c r="B508" s="13" t="s">
        <v>38</v>
      </c>
      <c r="C508" s="13" t="s">
        <v>39</v>
      </c>
      <c r="D508" s="13" t="s">
        <v>35</v>
      </c>
      <c r="E508" s="37" t="s">
        <v>11</v>
      </c>
      <c r="F508" s="37">
        <v>30000</v>
      </c>
      <c r="G508" s="37">
        <v>30000</v>
      </c>
      <c r="H508" s="37">
        <v>30000</v>
      </c>
      <c r="I508" s="37">
        <v>30000</v>
      </c>
      <c r="J508" s="167" t="s">
        <v>239</v>
      </c>
      <c r="K508" s="28" t="s">
        <v>587</v>
      </c>
      <c r="L508" s="156"/>
    </row>
    <row r="509" spans="1:12" x14ac:dyDescent="0.3">
      <c r="A509" s="12"/>
      <c r="B509" s="13"/>
      <c r="C509" s="13"/>
      <c r="D509" s="13"/>
      <c r="E509" s="40"/>
      <c r="F509" s="40"/>
      <c r="G509" s="40"/>
      <c r="H509" s="40"/>
      <c r="I509" s="40"/>
      <c r="J509" s="53" t="s">
        <v>284</v>
      </c>
      <c r="K509" s="29"/>
      <c r="L509" s="13"/>
    </row>
    <row r="510" spans="1:12" x14ac:dyDescent="0.3">
      <c r="A510" s="10">
        <v>2</v>
      </c>
      <c r="B510" s="11" t="s">
        <v>1089</v>
      </c>
      <c r="C510" s="11" t="s">
        <v>41</v>
      </c>
      <c r="D510" s="11" t="s">
        <v>35</v>
      </c>
      <c r="E510" s="37">
        <v>60000</v>
      </c>
      <c r="F510" s="37">
        <v>60000</v>
      </c>
      <c r="G510" s="37">
        <v>60000</v>
      </c>
      <c r="H510" s="37">
        <v>60000</v>
      </c>
      <c r="I510" s="37">
        <v>60000</v>
      </c>
      <c r="J510" s="167" t="s">
        <v>239</v>
      </c>
      <c r="K510" s="65" t="s">
        <v>585</v>
      </c>
      <c r="L510" s="154"/>
    </row>
    <row r="511" spans="1:12" x14ac:dyDescent="0.3">
      <c r="A511" s="8"/>
      <c r="B511" s="9"/>
      <c r="C511" s="9" t="s">
        <v>42</v>
      </c>
      <c r="D511" s="9"/>
      <c r="E511" s="41"/>
      <c r="F511" s="41"/>
      <c r="G511" s="41"/>
      <c r="H511" s="41"/>
      <c r="I511" s="41"/>
      <c r="J511" s="68" t="s">
        <v>284</v>
      </c>
      <c r="K511" s="65" t="s">
        <v>586</v>
      </c>
      <c r="L511" s="13"/>
    </row>
    <row r="512" spans="1:12" x14ac:dyDescent="0.3">
      <c r="A512" s="32">
        <v>3</v>
      </c>
      <c r="B512" s="13" t="s">
        <v>1090</v>
      </c>
      <c r="C512" s="13" t="s">
        <v>751</v>
      </c>
      <c r="D512" s="13" t="s">
        <v>35</v>
      </c>
      <c r="E512" s="35">
        <v>30000</v>
      </c>
      <c r="F512" s="35">
        <v>30000</v>
      </c>
      <c r="G512" s="35">
        <v>30000</v>
      </c>
      <c r="H512" s="35">
        <v>30000</v>
      </c>
      <c r="I512" s="35">
        <v>30000</v>
      </c>
      <c r="J512" s="160" t="s">
        <v>239</v>
      </c>
      <c r="K512" s="65" t="s">
        <v>752</v>
      </c>
      <c r="L512" s="154"/>
    </row>
    <row r="513" spans="1:12" x14ac:dyDescent="0.3">
      <c r="A513" s="8"/>
      <c r="B513" s="9"/>
      <c r="C513" s="9"/>
      <c r="D513" s="9"/>
      <c r="E513" s="41"/>
      <c r="F513" s="41"/>
      <c r="G513" s="41"/>
      <c r="H513" s="41"/>
      <c r="I513" s="41"/>
      <c r="J513" s="68" t="s">
        <v>284</v>
      </c>
      <c r="K513" s="29" t="s">
        <v>753</v>
      </c>
      <c r="L513" s="13"/>
    </row>
    <row r="514" spans="1:12" x14ac:dyDescent="0.3">
      <c r="A514" s="12">
        <v>4</v>
      </c>
      <c r="B514" s="13" t="s">
        <v>43</v>
      </c>
      <c r="C514" s="13" t="s">
        <v>34</v>
      </c>
      <c r="D514" s="3" t="s">
        <v>31</v>
      </c>
      <c r="E514" s="37">
        <v>50000</v>
      </c>
      <c r="F514" s="37">
        <v>50000</v>
      </c>
      <c r="G514" s="37">
        <v>50000</v>
      </c>
      <c r="H514" s="37">
        <v>50000</v>
      </c>
      <c r="I514" s="37">
        <v>50000</v>
      </c>
      <c r="J514" s="173" t="s">
        <v>239</v>
      </c>
      <c r="K514" s="28" t="s">
        <v>580</v>
      </c>
      <c r="L514" s="154"/>
    </row>
    <row r="515" spans="1:12" x14ac:dyDescent="0.3">
      <c r="A515" s="12"/>
      <c r="B515" s="13"/>
      <c r="C515" s="13"/>
      <c r="D515" s="13"/>
      <c r="E515" s="40"/>
      <c r="F515" s="40"/>
      <c r="G515" s="40"/>
      <c r="H515" s="40"/>
      <c r="I515" s="40"/>
      <c r="J515" s="174" t="s">
        <v>286</v>
      </c>
      <c r="K515" s="65" t="s">
        <v>581</v>
      </c>
      <c r="L515" s="13"/>
    </row>
    <row r="516" spans="1:12" x14ac:dyDescent="0.3">
      <c r="A516" s="31">
        <v>5</v>
      </c>
      <c r="B516" s="11" t="s">
        <v>1091</v>
      </c>
      <c r="C516" s="11" t="s">
        <v>425</v>
      </c>
      <c r="D516" s="11" t="s">
        <v>35</v>
      </c>
      <c r="E516" s="37">
        <v>20000</v>
      </c>
      <c r="F516" s="37">
        <v>20000</v>
      </c>
      <c r="G516" s="37">
        <v>20000</v>
      </c>
      <c r="H516" s="37">
        <v>20000</v>
      </c>
      <c r="I516" s="37">
        <v>20000</v>
      </c>
      <c r="J516" s="156" t="s">
        <v>239</v>
      </c>
      <c r="K516" s="156" t="s">
        <v>582</v>
      </c>
      <c r="L516" s="154" t="s">
        <v>990</v>
      </c>
    </row>
    <row r="517" spans="1:12" x14ac:dyDescent="0.3">
      <c r="A517" s="8"/>
      <c r="B517" s="9" t="s">
        <v>424</v>
      </c>
      <c r="C517" s="9" t="s">
        <v>426</v>
      </c>
      <c r="D517" s="9"/>
      <c r="E517" s="41"/>
      <c r="F517" s="41"/>
      <c r="G517" s="41"/>
      <c r="H517" s="41"/>
      <c r="I517" s="41"/>
      <c r="J517" s="218" t="s">
        <v>286</v>
      </c>
      <c r="K517" s="186" t="s">
        <v>754</v>
      </c>
      <c r="L517" s="13"/>
    </row>
    <row r="518" spans="1:12" x14ac:dyDescent="0.3">
      <c r="A518" s="31">
        <v>6</v>
      </c>
      <c r="B518" s="11" t="s">
        <v>285</v>
      </c>
      <c r="C518" s="11" t="s">
        <v>45</v>
      </c>
      <c r="D518" s="11" t="s">
        <v>35</v>
      </c>
      <c r="E518" s="37">
        <v>50000</v>
      </c>
      <c r="F518" s="37">
        <v>50000</v>
      </c>
      <c r="G518" s="37">
        <v>50000</v>
      </c>
      <c r="H518" s="37">
        <v>50000</v>
      </c>
      <c r="I518" s="37">
        <v>50000</v>
      </c>
      <c r="J518" s="167" t="s">
        <v>239</v>
      </c>
      <c r="K518" s="217" t="s">
        <v>583</v>
      </c>
      <c r="L518" s="154"/>
    </row>
    <row r="519" spans="1:12" x14ac:dyDescent="0.3">
      <c r="A519" s="8"/>
      <c r="B519" s="9"/>
      <c r="C519" s="9" t="s">
        <v>44</v>
      </c>
      <c r="D519" s="9"/>
      <c r="E519" s="41"/>
      <c r="F519" s="41"/>
      <c r="G519" s="41"/>
      <c r="H519" s="41"/>
      <c r="I519" s="41"/>
      <c r="J519" s="68" t="s">
        <v>286</v>
      </c>
      <c r="K519" s="186" t="s">
        <v>584</v>
      </c>
      <c r="L519" s="13"/>
    </row>
    <row r="520" spans="1:12" x14ac:dyDescent="0.3">
      <c r="A520" s="10">
        <v>7</v>
      </c>
      <c r="B520" s="11" t="s">
        <v>976</v>
      </c>
      <c r="C520" s="11" t="s">
        <v>978</v>
      </c>
      <c r="D520" s="11" t="s">
        <v>35</v>
      </c>
      <c r="E520" s="37" t="s">
        <v>11</v>
      </c>
      <c r="F520" s="37">
        <v>40000</v>
      </c>
      <c r="G520" s="37">
        <v>40000</v>
      </c>
      <c r="H520" s="37">
        <v>40000</v>
      </c>
      <c r="I520" s="37">
        <v>40000</v>
      </c>
      <c r="J520" s="167" t="s">
        <v>239</v>
      </c>
      <c r="K520" s="65" t="s">
        <v>986</v>
      </c>
      <c r="L520" s="13"/>
    </row>
    <row r="521" spans="1:12" x14ac:dyDescent="0.3">
      <c r="A521" s="8"/>
      <c r="B521" s="9" t="s">
        <v>977</v>
      </c>
      <c r="C521" s="9"/>
      <c r="D521" s="9"/>
      <c r="E521" s="41"/>
      <c r="F521" s="41"/>
      <c r="G521" s="41"/>
      <c r="H521" s="41"/>
      <c r="I521" s="41"/>
      <c r="J521" s="68" t="s">
        <v>286</v>
      </c>
      <c r="K521" s="29" t="s">
        <v>987</v>
      </c>
      <c r="L521" s="13"/>
    </row>
    <row r="522" spans="1:12" x14ac:dyDescent="0.3">
      <c r="A522" s="10">
        <v>8</v>
      </c>
      <c r="B522" s="11" t="s">
        <v>979</v>
      </c>
      <c r="C522" s="11" t="s">
        <v>981</v>
      </c>
      <c r="D522" s="11" t="s">
        <v>982</v>
      </c>
      <c r="E522" s="37"/>
      <c r="F522" s="37">
        <v>70000</v>
      </c>
      <c r="G522" s="37">
        <v>70000</v>
      </c>
      <c r="H522" s="37">
        <v>70000</v>
      </c>
      <c r="I522" s="37">
        <v>70000</v>
      </c>
      <c r="J522" s="167" t="s">
        <v>239</v>
      </c>
      <c r="K522" s="65" t="s">
        <v>980</v>
      </c>
      <c r="L522" s="13"/>
    </row>
    <row r="523" spans="1:12" x14ac:dyDescent="0.3">
      <c r="A523" s="8"/>
      <c r="B523" s="9" t="s">
        <v>980</v>
      </c>
      <c r="C523" s="9"/>
      <c r="D523" s="9"/>
      <c r="E523" s="41"/>
      <c r="F523" s="41"/>
      <c r="G523" s="41"/>
      <c r="H523" s="41"/>
      <c r="I523" s="41"/>
      <c r="J523" s="68" t="s">
        <v>286</v>
      </c>
      <c r="K523" s="29" t="s">
        <v>988</v>
      </c>
      <c r="L523" s="13"/>
    </row>
    <row r="524" spans="1:12" x14ac:dyDescent="0.3">
      <c r="A524" s="10">
        <v>9</v>
      </c>
      <c r="B524" s="11" t="s">
        <v>983</v>
      </c>
      <c r="C524" s="11" t="s">
        <v>985</v>
      </c>
      <c r="D524" s="11" t="s">
        <v>35</v>
      </c>
      <c r="E524" s="37"/>
      <c r="F524" s="37">
        <v>60000</v>
      </c>
      <c r="G524" s="37">
        <v>60000</v>
      </c>
      <c r="H524" s="37">
        <v>60000</v>
      </c>
      <c r="I524" s="37">
        <v>60000</v>
      </c>
      <c r="J524" s="167" t="s">
        <v>239</v>
      </c>
      <c r="K524" s="65" t="s">
        <v>989</v>
      </c>
      <c r="L524" s="345"/>
    </row>
    <row r="525" spans="1:12" x14ac:dyDescent="0.3">
      <c r="A525" s="8"/>
      <c r="B525" s="9" t="s">
        <v>984</v>
      </c>
      <c r="C525" s="9" t="s">
        <v>665</v>
      </c>
      <c r="D525" s="9"/>
      <c r="E525" s="41"/>
      <c r="F525" s="41"/>
      <c r="G525" s="41"/>
      <c r="H525" s="41"/>
      <c r="I525" s="41"/>
      <c r="J525" s="68" t="s">
        <v>286</v>
      </c>
      <c r="K525" s="29" t="s">
        <v>665</v>
      </c>
      <c r="L525" s="346"/>
    </row>
    <row r="526" spans="1:12" x14ac:dyDescent="0.3">
      <c r="A526" s="25"/>
      <c r="B526" s="15"/>
      <c r="C526" s="15"/>
      <c r="D526" s="15"/>
      <c r="E526" s="542"/>
      <c r="F526" s="542"/>
      <c r="G526" s="542"/>
      <c r="H526" s="542"/>
      <c r="I526" s="542"/>
      <c r="J526" s="24"/>
      <c r="K526" s="15"/>
      <c r="L526" s="70"/>
    </row>
    <row r="527" spans="1:12" x14ac:dyDescent="0.3">
      <c r="A527" s="25"/>
      <c r="B527" s="15"/>
      <c r="C527" s="15"/>
      <c r="D527" s="15"/>
      <c r="E527" s="542">
        <f>SUM(E508:E525)</f>
        <v>210000</v>
      </c>
      <c r="F527" s="542">
        <f t="shared" ref="F527:I527" si="17">SUM(F508:F525)</f>
        <v>410000</v>
      </c>
      <c r="G527" s="542">
        <f t="shared" si="17"/>
        <v>410000</v>
      </c>
      <c r="H527" s="542">
        <f t="shared" si="17"/>
        <v>410000</v>
      </c>
      <c r="I527" s="542">
        <f t="shared" si="17"/>
        <v>410000</v>
      </c>
      <c r="J527" s="24"/>
      <c r="K527" s="15"/>
      <c r="L527" s="15">
        <v>50</v>
      </c>
    </row>
    <row r="528" spans="1:12" x14ac:dyDescent="0.3">
      <c r="A528" s="25"/>
      <c r="B528" s="15"/>
      <c r="C528" s="15"/>
      <c r="D528" s="15"/>
      <c r="E528" s="542"/>
      <c r="F528" s="542"/>
      <c r="G528" s="542"/>
      <c r="H528" s="542"/>
      <c r="I528" s="542"/>
      <c r="J528" s="24"/>
      <c r="K528" s="15"/>
      <c r="L528" s="15"/>
    </row>
    <row r="529" spans="1:12" x14ac:dyDescent="0.3">
      <c r="A529" s="25"/>
      <c r="B529" s="15"/>
      <c r="C529" s="15"/>
      <c r="D529" s="15"/>
      <c r="E529" s="542"/>
      <c r="F529" s="542"/>
      <c r="G529" s="542"/>
      <c r="H529" s="542"/>
      <c r="I529" s="542"/>
      <c r="J529" s="24"/>
      <c r="K529" s="15"/>
      <c r="L529" s="239" t="s">
        <v>856</v>
      </c>
    </row>
    <row r="530" spans="1:12" x14ac:dyDescent="0.3">
      <c r="A530" s="25"/>
      <c r="B530" s="15"/>
      <c r="C530" s="15"/>
      <c r="D530" s="15"/>
      <c r="E530" s="542"/>
      <c r="F530" s="542"/>
      <c r="G530" s="542"/>
      <c r="H530" s="542"/>
      <c r="I530" s="542"/>
      <c r="J530" s="24"/>
      <c r="K530" s="15"/>
      <c r="L530" s="15"/>
    </row>
    <row r="531" spans="1:12" x14ac:dyDescent="0.3">
      <c r="A531" s="25"/>
      <c r="B531" s="15"/>
      <c r="C531" s="15"/>
      <c r="D531" s="15"/>
      <c r="E531" s="542"/>
      <c r="F531" s="542"/>
      <c r="G531" s="542"/>
      <c r="H531" s="542"/>
      <c r="I531" s="542"/>
      <c r="J531" s="24"/>
      <c r="K531" s="15"/>
      <c r="L531" s="15"/>
    </row>
    <row r="532" spans="1:12" ht="20.25" x14ac:dyDescent="0.3">
      <c r="A532" s="574" t="s">
        <v>633</v>
      </c>
      <c r="B532" s="574"/>
      <c r="C532" s="574"/>
      <c r="D532" s="574"/>
      <c r="E532" s="574"/>
      <c r="F532" s="574"/>
      <c r="G532" s="574"/>
      <c r="H532" s="574"/>
      <c r="I532" s="574"/>
      <c r="J532" s="574"/>
      <c r="K532" s="574"/>
      <c r="L532" s="574"/>
    </row>
    <row r="533" spans="1:12" ht="20.25" x14ac:dyDescent="0.3">
      <c r="A533" s="574" t="s">
        <v>855</v>
      </c>
      <c r="B533" s="574"/>
      <c r="C533" s="574"/>
      <c r="D533" s="574"/>
      <c r="E533" s="574"/>
      <c r="F533" s="574"/>
      <c r="G533" s="574"/>
      <c r="H533" s="574"/>
      <c r="I533" s="574"/>
      <c r="J533" s="574"/>
      <c r="K533" s="574"/>
      <c r="L533" s="574"/>
    </row>
    <row r="534" spans="1:12" ht="20.25" x14ac:dyDescent="0.3">
      <c r="A534" s="574" t="s">
        <v>0</v>
      </c>
      <c r="B534" s="574"/>
      <c r="C534" s="574"/>
      <c r="D534" s="574"/>
      <c r="E534" s="574"/>
      <c r="F534" s="574"/>
      <c r="G534" s="574"/>
      <c r="H534" s="574"/>
      <c r="I534" s="574"/>
      <c r="J534" s="574"/>
      <c r="K534" s="574"/>
      <c r="L534" s="574"/>
    </row>
    <row r="535" spans="1:12" x14ac:dyDescent="0.3">
      <c r="A535" s="235"/>
      <c r="B535" s="235"/>
      <c r="C535" s="235"/>
      <c r="D535" s="235"/>
      <c r="E535" s="476"/>
      <c r="F535" s="476"/>
      <c r="G535" s="476"/>
      <c r="H535" s="476"/>
      <c r="I535" s="476"/>
      <c r="J535" s="235"/>
      <c r="K535" s="235"/>
      <c r="L535" s="235"/>
    </row>
    <row r="536" spans="1:12" x14ac:dyDescent="0.3">
      <c r="A536" s="582" t="s">
        <v>560</v>
      </c>
      <c r="B536" s="582"/>
      <c r="C536" s="582"/>
      <c r="D536" s="582"/>
      <c r="E536" s="582"/>
      <c r="F536" s="582"/>
      <c r="G536" s="582"/>
      <c r="H536" s="582"/>
      <c r="I536" s="582"/>
      <c r="J536" s="582"/>
      <c r="K536" s="582"/>
      <c r="L536" s="582"/>
    </row>
    <row r="537" spans="1:12" x14ac:dyDescent="0.3">
      <c r="A537" s="582" t="s">
        <v>549</v>
      </c>
      <c r="B537" s="582"/>
      <c r="C537" s="582"/>
      <c r="D537" s="582"/>
      <c r="E537" s="582"/>
      <c r="F537" s="582"/>
      <c r="G537" s="582"/>
      <c r="H537" s="582"/>
      <c r="I537" s="582"/>
      <c r="J537" s="582"/>
      <c r="K537" s="582"/>
      <c r="L537" s="582"/>
    </row>
    <row r="538" spans="1:12" x14ac:dyDescent="0.3">
      <c r="A538" s="582" t="s">
        <v>535</v>
      </c>
      <c r="B538" s="582"/>
      <c r="C538" s="582"/>
      <c r="D538" s="582"/>
      <c r="E538" s="582"/>
      <c r="F538" s="582"/>
      <c r="G538" s="582"/>
      <c r="H538" s="582"/>
      <c r="I538" s="582"/>
      <c r="J538" s="582"/>
      <c r="K538" s="582"/>
      <c r="L538" s="182"/>
    </row>
    <row r="539" spans="1:12" x14ac:dyDescent="0.3">
      <c r="A539" s="582" t="s">
        <v>559</v>
      </c>
      <c r="B539" s="582"/>
      <c r="C539" s="582"/>
      <c r="D539" s="582"/>
      <c r="E539" s="582"/>
      <c r="F539" s="582"/>
      <c r="G539" s="582"/>
      <c r="H539" s="582"/>
      <c r="I539" s="582"/>
      <c r="J539" s="582"/>
      <c r="K539" s="582"/>
      <c r="L539" s="182"/>
    </row>
    <row r="540" spans="1:12" x14ac:dyDescent="0.3">
      <c r="A540" s="6" t="s">
        <v>1</v>
      </c>
      <c r="B540" s="6" t="s">
        <v>2</v>
      </c>
      <c r="C540" s="6" t="s">
        <v>3</v>
      </c>
      <c r="D540" s="6" t="s">
        <v>4</v>
      </c>
      <c r="E540" s="571" t="s">
        <v>634</v>
      </c>
      <c r="F540" s="572"/>
      <c r="G540" s="572"/>
      <c r="H540" s="573"/>
      <c r="I540" s="325"/>
      <c r="J540" s="57" t="s">
        <v>234</v>
      </c>
      <c r="K540" s="6" t="s">
        <v>6</v>
      </c>
      <c r="L540" s="6" t="s">
        <v>7</v>
      </c>
    </row>
    <row r="541" spans="1:12" x14ac:dyDescent="0.3">
      <c r="A541" s="8"/>
      <c r="B541" s="9"/>
      <c r="C541" s="9"/>
      <c r="D541" s="9"/>
      <c r="E541" s="59">
        <v>2561</v>
      </c>
      <c r="F541" s="324">
        <v>2562</v>
      </c>
      <c r="G541" s="324">
        <v>2563</v>
      </c>
      <c r="H541" s="324">
        <v>2564</v>
      </c>
      <c r="I541" s="324">
        <v>2565</v>
      </c>
      <c r="J541" s="18" t="s">
        <v>68</v>
      </c>
      <c r="K541" s="9"/>
      <c r="L541" s="240" t="s">
        <v>453</v>
      </c>
    </row>
    <row r="542" spans="1:12" x14ac:dyDescent="0.3">
      <c r="A542" s="12">
        <v>1</v>
      </c>
      <c r="B542" s="13" t="s">
        <v>46</v>
      </c>
      <c r="C542" s="13" t="s">
        <v>47</v>
      </c>
      <c r="D542" s="13" t="s">
        <v>287</v>
      </c>
      <c r="E542" s="35">
        <v>40000</v>
      </c>
      <c r="F542" s="37">
        <v>40000</v>
      </c>
      <c r="G542" s="35">
        <v>100000</v>
      </c>
      <c r="H542" s="35">
        <v>100000</v>
      </c>
      <c r="I542" s="35">
        <v>100000</v>
      </c>
      <c r="J542" s="286" t="s">
        <v>274</v>
      </c>
      <c r="K542" s="11" t="s">
        <v>589</v>
      </c>
      <c r="L542" s="154"/>
    </row>
    <row r="543" spans="1:12" x14ac:dyDescent="0.3">
      <c r="A543" s="8"/>
      <c r="B543" s="9"/>
      <c r="C543" s="9" t="s">
        <v>48</v>
      </c>
      <c r="D543" s="9"/>
      <c r="E543" s="41"/>
      <c r="F543" s="41"/>
      <c r="G543" s="41"/>
      <c r="H543" s="41"/>
      <c r="I543" s="40"/>
      <c r="J543" s="65" t="s">
        <v>280</v>
      </c>
      <c r="K543" s="13" t="s">
        <v>590</v>
      </c>
      <c r="L543" s="13"/>
    </row>
    <row r="544" spans="1:12" x14ac:dyDescent="0.3">
      <c r="A544" s="31">
        <v>2</v>
      </c>
      <c r="B544" s="11" t="s">
        <v>288</v>
      </c>
      <c r="C544" s="11" t="s">
        <v>756</v>
      </c>
      <c r="D544" s="11" t="s">
        <v>287</v>
      </c>
      <c r="E544" s="37">
        <v>30000</v>
      </c>
      <c r="F544" s="37">
        <v>30000</v>
      </c>
      <c r="G544" s="37">
        <v>30000</v>
      </c>
      <c r="H544" s="166">
        <v>30000</v>
      </c>
      <c r="I544" s="166">
        <v>30000</v>
      </c>
      <c r="J544" s="287" t="s">
        <v>274</v>
      </c>
      <c r="K544" s="11" t="s">
        <v>589</v>
      </c>
      <c r="L544" s="154"/>
    </row>
    <row r="545" spans="1:12" x14ac:dyDescent="0.3">
      <c r="A545" s="12"/>
      <c r="B545" s="13"/>
      <c r="C545" s="13" t="s">
        <v>289</v>
      </c>
      <c r="D545" s="13"/>
      <c r="E545" s="40"/>
      <c r="F545" s="40"/>
      <c r="G545" s="40"/>
      <c r="H545" s="546"/>
      <c r="I545" s="546"/>
      <c r="J545" s="263" t="s">
        <v>280</v>
      </c>
      <c r="K545" s="13" t="s">
        <v>590</v>
      </c>
      <c r="L545" s="13"/>
    </row>
    <row r="546" spans="1:12" x14ac:dyDescent="0.3">
      <c r="A546" s="8"/>
      <c r="B546" s="9"/>
      <c r="C546" s="9"/>
      <c r="D546" s="9"/>
      <c r="E546" s="41"/>
      <c r="F546" s="41"/>
      <c r="G546" s="41"/>
      <c r="H546" s="539"/>
      <c r="I546" s="539"/>
      <c r="J546" s="66"/>
      <c r="K546" s="9"/>
      <c r="L546" s="13" t="s">
        <v>758</v>
      </c>
    </row>
    <row r="547" spans="1:12" x14ac:dyDescent="0.3">
      <c r="A547" s="32">
        <v>3</v>
      </c>
      <c r="B547" s="13" t="s">
        <v>308</v>
      </c>
      <c r="C547" s="13" t="s">
        <v>310</v>
      </c>
      <c r="D547" s="13" t="s">
        <v>24</v>
      </c>
      <c r="E547" s="35" t="s">
        <v>11</v>
      </c>
      <c r="F547" s="35" t="s">
        <v>11</v>
      </c>
      <c r="G547" s="35">
        <v>500000</v>
      </c>
      <c r="H547" s="35" t="s">
        <v>11</v>
      </c>
      <c r="I547" s="288"/>
      <c r="J547" s="287" t="s">
        <v>591</v>
      </c>
      <c r="K547" s="11" t="s">
        <v>593</v>
      </c>
      <c r="L547" s="154" t="s">
        <v>759</v>
      </c>
    </row>
    <row r="548" spans="1:12" x14ac:dyDescent="0.3">
      <c r="A548" s="12"/>
      <c r="B548" s="13" t="s">
        <v>309</v>
      </c>
      <c r="C548" s="13" t="s">
        <v>311</v>
      </c>
      <c r="D548" s="13"/>
      <c r="E548" s="40"/>
      <c r="F548" s="40"/>
      <c r="G548" s="40"/>
      <c r="H548" s="40"/>
      <c r="I548" s="546"/>
      <c r="J548" s="263" t="s">
        <v>592</v>
      </c>
      <c r="K548" s="13" t="s">
        <v>594</v>
      </c>
      <c r="L548" s="75"/>
    </row>
    <row r="549" spans="1:12" x14ac:dyDescent="0.3">
      <c r="A549" s="8"/>
      <c r="B549" s="9"/>
      <c r="C549" s="9"/>
      <c r="D549" s="9"/>
      <c r="E549" s="41"/>
      <c r="F549" s="41"/>
      <c r="G549" s="41"/>
      <c r="H549" s="41"/>
      <c r="I549" s="539"/>
      <c r="J549" s="66"/>
      <c r="K549" s="9"/>
      <c r="L549" s="9"/>
    </row>
    <row r="552" spans="1:12" x14ac:dyDescent="0.3">
      <c r="A552" s="69"/>
      <c r="B552" s="3"/>
      <c r="C552" s="3"/>
      <c r="D552" s="3"/>
      <c r="E552" s="538">
        <f>SUM(E542:E548)</f>
        <v>70000</v>
      </c>
      <c r="F552" s="538">
        <f t="shared" ref="F552:I552" si="18">SUM(F542:F548)</f>
        <v>70000</v>
      </c>
      <c r="G552" s="538">
        <f t="shared" si="18"/>
        <v>630000</v>
      </c>
      <c r="H552" s="538">
        <f t="shared" si="18"/>
        <v>130000</v>
      </c>
      <c r="I552" s="538">
        <f t="shared" si="18"/>
        <v>130000</v>
      </c>
      <c r="J552" s="20"/>
      <c r="K552" s="3"/>
      <c r="L552" s="71"/>
    </row>
    <row r="553" spans="1:12" x14ac:dyDescent="0.3">
      <c r="A553" s="69"/>
      <c r="B553" s="3"/>
      <c r="C553" s="3"/>
      <c r="D553" s="3"/>
      <c r="E553" s="538"/>
      <c r="F553" s="538"/>
      <c r="G553" s="538"/>
      <c r="H553" s="538"/>
      <c r="I553" s="538"/>
      <c r="J553" s="20"/>
      <c r="K553" s="3"/>
      <c r="L553" s="71"/>
    </row>
    <row r="554" spans="1:12" x14ac:dyDescent="0.3">
      <c r="A554" s="69"/>
      <c r="B554" s="3"/>
      <c r="C554" s="3"/>
      <c r="D554" s="3"/>
      <c r="E554" s="538"/>
      <c r="F554" s="538"/>
      <c r="G554" s="538"/>
      <c r="H554" s="538"/>
      <c r="I554" s="538"/>
      <c r="J554" s="20"/>
      <c r="K554" s="3"/>
      <c r="L554" s="71"/>
    </row>
    <row r="555" spans="1:12" x14ac:dyDescent="0.3">
      <c r="A555" s="69"/>
      <c r="B555" s="3"/>
      <c r="C555" s="3"/>
      <c r="D555" s="3"/>
      <c r="E555" s="538"/>
      <c r="F555" s="538"/>
      <c r="G555" s="538"/>
      <c r="H555" s="538"/>
      <c r="I555" s="538"/>
      <c r="J555" s="20"/>
      <c r="K555" s="3"/>
      <c r="L555" s="71"/>
    </row>
    <row r="556" spans="1:12" x14ac:dyDescent="0.3">
      <c r="A556" s="69"/>
      <c r="B556" s="3"/>
      <c r="C556" s="3"/>
      <c r="D556" s="3"/>
      <c r="E556" s="538"/>
      <c r="F556" s="538"/>
      <c r="G556" s="538"/>
      <c r="H556" s="538"/>
      <c r="I556" s="538"/>
      <c r="J556" s="20"/>
      <c r="K556" s="3"/>
      <c r="L556" s="71"/>
    </row>
    <row r="557" spans="1:12" x14ac:dyDescent="0.3">
      <c r="A557" s="69"/>
      <c r="B557" s="3"/>
      <c r="C557" s="3"/>
      <c r="D557" s="3"/>
      <c r="E557" s="538"/>
      <c r="F557" s="538"/>
      <c r="G557" s="538"/>
      <c r="H557" s="538"/>
      <c r="I557" s="538"/>
      <c r="J557" s="20"/>
      <c r="K557" s="3"/>
      <c r="L557" s="71"/>
    </row>
    <row r="558" spans="1:12" x14ac:dyDescent="0.3">
      <c r="A558" s="69"/>
      <c r="B558" s="3"/>
      <c r="C558" s="3"/>
      <c r="D558" s="3"/>
      <c r="E558" s="538"/>
      <c r="F558" s="538"/>
      <c r="G558" s="538"/>
      <c r="H558" s="538"/>
      <c r="I558" s="538"/>
      <c r="J558" s="20"/>
      <c r="K558" s="3"/>
      <c r="L558" s="71">
        <v>51</v>
      </c>
    </row>
    <row r="559" spans="1:12" x14ac:dyDescent="0.3">
      <c r="A559" s="69"/>
      <c r="B559" s="3"/>
      <c r="C559" s="3"/>
      <c r="D559" s="3"/>
      <c r="E559" s="538"/>
      <c r="F559" s="538"/>
      <c r="G559" s="538"/>
      <c r="H559" s="538"/>
      <c r="I559" s="538"/>
      <c r="J559" s="20"/>
      <c r="K559" s="3"/>
      <c r="L559" s="71"/>
    </row>
    <row r="560" spans="1:12" x14ac:dyDescent="0.3">
      <c r="A560" s="69"/>
      <c r="B560" s="3"/>
      <c r="C560" s="3"/>
      <c r="D560" s="3"/>
      <c r="E560" s="538"/>
      <c r="F560" s="538"/>
      <c r="G560" s="538"/>
      <c r="H560" s="538"/>
      <c r="I560" s="538"/>
      <c r="J560" s="20"/>
      <c r="K560" s="3"/>
      <c r="L560" s="71"/>
    </row>
    <row r="561" spans="1:12" x14ac:dyDescent="0.3">
      <c r="A561" s="69"/>
      <c r="B561" s="3"/>
      <c r="C561" s="3"/>
      <c r="D561" s="3"/>
      <c r="E561" s="538"/>
      <c r="F561" s="538"/>
      <c r="G561" s="538"/>
      <c r="H561" s="538"/>
      <c r="I561" s="538"/>
      <c r="J561" s="20"/>
      <c r="K561" s="3"/>
      <c r="L561" s="71"/>
    </row>
    <row r="562" spans="1:12" x14ac:dyDescent="0.3">
      <c r="A562" s="69"/>
      <c r="B562" s="3"/>
      <c r="C562" s="3"/>
      <c r="D562" s="3"/>
      <c r="E562" s="538"/>
      <c r="F562" s="538"/>
      <c r="G562" s="538"/>
      <c r="H562" s="538"/>
      <c r="I562" s="538"/>
      <c r="J562" s="20"/>
      <c r="K562" s="3"/>
      <c r="L562" s="239" t="s">
        <v>856</v>
      </c>
    </row>
    <row r="563" spans="1:12" ht="20.25" x14ac:dyDescent="0.3">
      <c r="A563" s="574" t="s">
        <v>633</v>
      </c>
      <c r="B563" s="574"/>
      <c r="C563" s="574"/>
      <c r="D563" s="574"/>
      <c r="E563" s="574"/>
      <c r="F563" s="574"/>
      <c r="G563" s="574"/>
      <c r="H563" s="574"/>
      <c r="I563" s="574"/>
      <c r="J563" s="574"/>
      <c r="K563" s="574"/>
      <c r="L563" s="574"/>
    </row>
    <row r="564" spans="1:12" ht="20.25" x14ac:dyDescent="0.3">
      <c r="A564" s="574" t="s">
        <v>855</v>
      </c>
      <c r="B564" s="574"/>
      <c r="C564" s="574"/>
      <c r="D564" s="574"/>
      <c r="E564" s="574"/>
      <c r="F564" s="574"/>
      <c r="G564" s="574"/>
      <c r="H564" s="574"/>
      <c r="I564" s="574"/>
      <c r="J564" s="574"/>
      <c r="K564" s="574"/>
      <c r="L564" s="574"/>
    </row>
    <row r="565" spans="1:12" ht="20.25" x14ac:dyDescent="0.3">
      <c r="A565" s="574" t="s">
        <v>0</v>
      </c>
      <c r="B565" s="574"/>
      <c r="C565" s="574"/>
      <c r="D565" s="574"/>
      <c r="E565" s="574"/>
      <c r="F565" s="574"/>
      <c r="G565" s="574"/>
      <c r="H565" s="574"/>
      <c r="I565" s="574"/>
      <c r="J565" s="574"/>
      <c r="K565" s="574"/>
      <c r="L565" s="574"/>
    </row>
    <row r="566" spans="1:12" ht="6.75" customHeight="1" x14ac:dyDescent="0.3">
      <c r="A566" s="235"/>
      <c r="B566" s="235"/>
      <c r="C566" s="235"/>
      <c r="D566" s="235"/>
      <c r="E566" s="476"/>
      <c r="F566" s="476"/>
      <c r="G566" s="476"/>
      <c r="H566" s="476"/>
      <c r="I566" s="476"/>
      <c r="J566" s="235"/>
      <c r="K566" s="235"/>
      <c r="L566" s="235"/>
    </row>
    <row r="567" spans="1:12" x14ac:dyDescent="0.3">
      <c r="A567" s="582" t="s">
        <v>521</v>
      </c>
      <c r="B567" s="582"/>
      <c r="C567" s="582"/>
      <c r="D567" s="582"/>
      <c r="E567" s="582"/>
      <c r="F567" s="582"/>
      <c r="G567" s="582"/>
      <c r="H567" s="582"/>
      <c r="I567" s="582"/>
      <c r="J567" s="582"/>
      <c r="K567" s="582"/>
      <c r="L567" s="582"/>
    </row>
    <row r="568" spans="1:12" x14ac:dyDescent="0.3">
      <c r="A568" s="582" t="s">
        <v>555</v>
      </c>
      <c r="B568" s="582"/>
      <c r="C568" s="582"/>
      <c r="D568" s="582"/>
      <c r="E568" s="582"/>
      <c r="F568" s="582"/>
      <c r="G568" s="582"/>
      <c r="H568" s="582"/>
      <c r="I568" s="582"/>
      <c r="J568" s="582"/>
      <c r="K568" s="582"/>
      <c r="L568" s="582"/>
    </row>
    <row r="569" spans="1:12" x14ac:dyDescent="0.3">
      <c r="A569" s="570" t="s">
        <v>535</v>
      </c>
      <c r="B569" s="570"/>
      <c r="C569" s="570"/>
      <c r="D569" s="570"/>
      <c r="E569" s="570"/>
      <c r="F569" s="570"/>
      <c r="G569" s="570"/>
      <c r="H569" s="570"/>
      <c r="I569" s="570"/>
      <c r="J569" s="570"/>
      <c r="K569" s="570"/>
      <c r="L569" s="143"/>
    </row>
    <row r="570" spans="1:12" x14ac:dyDescent="0.3">
      <c r="A570" s="570" t="s">
        <v>755</v>
      </c>
      <c r="B570" s="570"/>
      <c r="C570" s="570"/>
      <c r="D570" s="570"/>
      <c r="E570" s="570"/>
      <c r="F570" s="570"/>
      <c r="G570" s="570"/>
      <c r="H570" s="570"/>
      <c r="I570" s="570"/>
      <c r="J570" s="570"/>
      <c r="K570" s="570"/>
      <c r="L570" s="143"/>
    </row>
    <row r="571" spans="1:12" ht="9.75" customHeight="1" x14ac:dyDescent="0.3">
      <c r="A571" s="4"/>
      <c r="B571" s="5"/>
      <c r="C571" s="5"/>
      <c r="D571" s="5"/>
      <c r="E571" s="541"/>
      <c r="F571" s="541"/>
      <c r="G571" s="541"/>
      <c r="H571" s="541"/>
      <c r="I571" s="541"/>
      <c r="J571" s="21"/>
      <c r="K571" s="5"/>
      <c r="L571" s="5"/>
    </row>
    <row r="572" spans="1:12" x14ac:dyDescent="0.3">
      <c r="A572" s="6" t="s">
        <v>1</v>
      </c>
      <c r="B572" s="6" t="s">
        <v>2</v>
      </c>
      <c r="C572" s="6" t="s">
        <v>3</v>
      </c>
      <c r="D572" s="6" t="s">
        <v>4</v>
      </c>
      <c r="E572" s="571" t="s">
        <v>634</v>
      </c>
      <c r="F572" s="572"/>
      <c r="G572" s="572"/>
      <c r="H572" s="573"/>
      <c r="I572" s="325"/>
      <c r="J572" s="57" t="s">
        <v>234</v>
      </c>
      <c r="K572" s="6" t="s">
        <v>6</v>
      </c>
      <c r="L572" s="6" t="s">
        <v>7</v>
      </c>
    </row>
    <row r="573" spans="1:12" x14ac:dyDescent="0.3">
      <c r="A573" s="8"/>
      <c r="B573" s="9"/>
      <c r="C573" s="9"/>
      <c r="D573" s="9"/>
      <c r="E573" s="59">
        <v>2561</v>
      </c>
      <c r="F573" s="324">
        <v>2562</v>
      </c>
      <c r="G573" s="324">
        <v>2563</v>
      </c>
      <c r="H573" s="324">
        <v>2564</v>
      </c>
      <c r="I573" s="324">
        <v>2565</v>
      </c>
      <c r="J573" s="18" t="s">
        <v>68</v>
      </c>
      <c r="K573" s="9"/>
      <c r="L573" s="240" t="s">
        <v>453</v>
      </c>
    </row>
    <row r="574" spans="1:12" x14ac:dyDescent="0.3">
      <c r="A574" s="12">
        <v>1</v>
      </c>
      <c r="B574" s="11" t="s">
        <v>368</v>
      </c>
      <c r="C574" s="65" t="s">
        <v>600</v>
      </c>
      <c r="D574" s="30" t="s">
        <v>35</v>
      </c>
      <c r="E574" s="37">
        <v>40000</v>
      </c>
      <c r="F574" s="37">
        <v>40000</v>
      </c>
      <c r="G574" s="37">
        <v>40000</v>
      </c>
      <c r="H574" s="37">
        <v>40000</v>
      </c>
      <c r="I574" s="37">
        <v>40000</v>
      </c>
      <c r="J574" s="160" t="s">
        <v>239</v>
      </c>
      <c r="K574" s="28" t="s">
        <v>595</v>
      </c>
      <c r="L574" s="28" t="s">
        <v>436</v>
      </c>
    </row>
    <row r="575" spans="1:12" x14ac:dyDescent="0.3">
      <c r="A575" s="12"/>
      <c r="B575" s="9"/>
      <c r="C575" s="9"/>
      <c r="D575" s="9"/>
      <c r="E575" s="41"/>
      <c r="F575" s="41"/>
      <c r="G575" s="41"/>
      <c r="H575" s="41"/>
      <c r="I575" s="41"/>
      <c r="J575" s="68" t="s">
        <v>286</v>
      </c>
      <c r="K575" s="29" t="s">
        <v>596</v>
      </c>
      <c r="L575" s="29" t="s">
        <v>779</v>
      </c>
    </row>
    <row r="576" spans="1:12" x14ac:dyDescent="0.3">
      <c r="A576" s="10">
        <v>2</v>
      </c>
      <c r="B576" s="11" t="s">
        <v>51</v>
      </c>
      <c r="C576" s="13" t="s">
        <v>429</v>
      </c>
      <c r="D576" s="30" t="s">
        <v>35</v>
      </c>
      <c r="E576" s="37">
        <v>40000</v>
      </c>
      <c r="F576" s="37">
        <v>40000</v>
      </c>
      <c r="G576" s="37">
        <v>40000</v>
      </c>
      <c r="H576" s="37">
        <v>40000</v>
      </c>
      <c r="I576" s="37">
        <v>40000</v>
      </c>
      <c r="J576" s="160" t="s">
        <v>239</v>
      </c>
      <c r="K576" s="65" t="s">
        <v>431</v>
      </c>
      <c r="L576" s="65"/>
    </row>
    <row r="577" spans="1:12" x14ac:dyDescent="0.3">
      <c r="A577" s="8"/>
      <c r="B577" s="9"/>
      <c r="C577" s="9" t="s">
        <v>430</v>
      </c>
      <c r="D577" s="9"/>
      <c r="E577" s="41"/>
      <c r="F577" s="41"/>
      <c r="G577" s="41"/>
      <c r="H577" s="41"/>
      <c r="I577" s="41"/>
      <c r="J577" s="68" t="s">
        <v>286</v>
      </c>
      <c r="K577" s="29" t="s">
        <v>432</v>
      </c>
      <c r="L577" s="65"/>
    </row>
    <row r="578" spans="1:12" x14ac:dyDescent="0.3">
      <c r="A578" s="12">
        <v>3</v>
      </c>
      <c r="B578" s="13" t="s">
        <v>832</v>
      </c>
      <c r="C578" s="13" t="s">
        <v>367</v>
      </c>
      <c r="D578" s="13" t="s">
        <v>35</v>
      </c>
      <c r="E578" s="35">
        <v>40000</v>
      </c>
      <c r="F578" s="35">
        <v>40000</v>
      </c>
      <c r="G578" s="35">
        <v>40000</v>
      </c>
      <c r="H578" s="35">
        <v>40000</v>
      </c>
      <c r="I578" s="35">
        <v>40000</v>
      </c>
      <c r="J578" s="160" t="s">
        <v>239</v>
      </c>
      <c r="K578" s="65" t="s">
        <v>369</v>
      </c>
      <c r="L578" s="65"/>
    </row>
    <row r="579" spans="1:12" x14ac:dyDescent="0.3">
      <c r="A579" s="8"/>
      <c r="B579" s="9"/>
      <c r="C579" s="9" t="s">
        <v>433</v>
      </c>
      <c r="D579" s="9"/>
      <c r="E579" s="41"/>
      <c r="F579" s="41"/>
      <c r="G579" s="41"/>
      <c r="H579" s="41"/>
      <c r="I579" s="41"/>
      <c r="J579" s="68" t="s">
        <v>286</v>
      </c>
      <c r="K579" s="29" t="s">
        <v>370</v>
      </c>
      <c r="L579" s="65" t="s">
        <v>688</v>
      </c>
    </row>
    <row r="580" spans="1:12" x14ac:dyDescent="0.3">
      <c r="A580" s="31">
        <v>4</v>
      </c>
      <c r="B580" s="11" t="s">
        <v>1078</v>
      </c>
      <c r="C580" s="11" t="s">
        <v>32</v>
      </c>
      <c r="D580" s="11" t="s">
        <v>33</v>
      </c>
      <c r="E580" s="37">
        <v>20000</v>
      </c>
      <c r="F580" s="166">
        <v>20000</v>
      </c>
      <c r="G580" s="37">
        <v>20000</v>
      </c>
      <c r="H580" s="166">
        <v>20000</v>
      </c>
      <c r="I580" s="166">
        <v>20000</v>
      </c>
      <c r="J580" s="160" t="s">
        <v>239</v>
      </c>
      <c r="K580" s="148" t="s">
        <v>362</v>
      </c>
      <c r="L580" s="13" t="s">
        <v>689</v>
      </c>
    </row>
    <row r="581" spans="1:12" x14ac:dyDescent="0.3">
      <c r="A581" s="8"/>
      <c r="B581" s="9"/>
      <c r="C581" s="9"/>
      <c r="D581" s="9"/>
      <c r="E581" s="316"/>
      <c r="F581" s="547"/>
      <c r="G581" s="316"/>
      <c r="H581" s="547"/>
      <c r="I581" s="547"/>
      <c r="J581" s="161" t="s">
        <v>280</v>
      </c>
      <c r="K581" s="155" t="s">
        <v>363</v>
      </c>
      <c r="L581" s="13"/>
    </row>
    <row r="582" spans="1:12" x14ac:dyDescent="0.3">
      <c r="A582" s="31">
        <v>5</v>
      </c>
      <c r="B582" s="11" t="s">
        <v>552</v>
      </c>
      <c r="C582" s="11" t="s">
        <v>32</v>
      </c>
      <c r="D582" s="11" t="s">
        <v>732</v>
      </c>
      <c r="E582" s="37" t="s">
        <v>69</v>
      </c>
      <c r="F582" s="166" t="s">
        <v>69</v>
      </c>
      <c r="G582" s="37" t="s">
        <v>69</v>
      </c>
      <c r="H582" s="166">
        <v>50000</v>
      </c>
      <c r="I582" s="166">
        <v>50000</v>
      </c>
      <c r="J582" s="167" t="s">
        <v>281</v>
      </c>
      <c r="K582" s="216" t="s">
        <v>362</v>
      </c>
      <c r="L582" s="13"/>
    </row>
    <row r="583" spans="1:12" x14ac:dyDescent="0.3">
      <c r="A583" s="8"/>
      <c r="B583" s="9"/>
      <c r="C583" s="9"/>
      <c r="D583" s="9"/>
      <c r="E583" s="316"/>
      <c r="F583" s="547"/>
      <c r="G583" s="316"/>
      <c r="H583" s="547"/>
      <c r="I583" s="547"/>
      <c r="J583" s="161" t="s">
        <v>280</v>
      </c>
      <c r="K583" s="155" t="s">
        <v>363</v>
      </c>
      <c r="L583" s="9"/>
    </row>
    <row r="584" spans="1:12" x14ac:dyDescent="0.3">
      <c r="A584" s="31">
        <v>6</v>
      </c>
      <c r="B584" s="11" t="s">
        <v>760</v>
      </c>
      <c r="C584" s="11" t="s">
        <v>761</v>
      </c>
      <c r="D584" s="11" t="s">
        <v>763</v>
      </c>
      <c r="E584" s="37">
        <v>20000</v>
      </c>
      <c r="F584" s="37">
        <v>20000</v>
      </c>
      <c r="G584" s="37">
        <v>20000</v>
      </c>
      <c r="H584" s="37">
        <v>20000</v>
      </c>
      <c r="I584" s="37">
        <v>20000</v>
      </c>
      <c r="J584" s="167" t="s">
        <v>239</v>
      </c>
      <c r="K584" s="216" t="s">
        <v>764</v>
      </c>
      <c r="L584" s="13"/>
    </row>
    <row r="585" spans="1:12" x14ac:dyDescent="0.3">
      <c r="A585" s="32"/>
      <c r="B585" s="13"/>
      <c r="C585" s="13" t="s">
        <v>762</v>
      </c>
      <c r="D585" s="16"/>
      <c r="E585" s="35"/>
      <c r="F585" s="288"/>
      <c r="G585" s="35"/>
      <c r="H585" s="288"/>
      <c r="I585" s="288"/>
      <c r="J585" s="160" t="s">
        <v>286</v>
      </c>
      <c r="K585" s="148" t="s">
        <v>765</v>
      </c>
      <c r="L585" s="13"/>
    </row>
    <row r="586" spans="1:12" x14ac:dyDescent="0.3">
      <c r="A586" s="8"/>
      <c r="B586" s="9"/>
      <c r="C586" s="9" t="s">
        <v>50</v>
      </c>
      <c r="D586" s="9"/>
      <c r="E586" s="316"/>
      <c r="F586" s="547"/>
      <c r="G586" s="316"/>
      <c r="H586" s="547"/>
      <c r="I586" s="547"/>
      <c r="J586" s="161"/>
      <c r="K586" s="155"/>
      <c r="L586" s="13"/>
    </row>
    <row r="587" spans="1:12" x14ac:dyDescent="0.3">
      <c r="A587" s="31">
        <v>7</v>
      </c>
      <c r="B587" s="11" t="s">
        <v>766</v>
      </c>
      <c r="C587" s="11" t="s">
        <v>768</v>
      </c>
      <c r="D587" s="11" t="s">
        <v>776</v>
      </c>
      <c r="E587" s="37">
        <v>20000</v>
      </c>
      <c r="F587" s="37">
        <v>20000</v>
      </c>
      <c r="G587" s="37">
        <v>20000</v>
      </c>
      <c r="H587" s="37">
        <v>20000</v>
      </c>
      <c r="I587" s="37">
        <v>20000</v>
      </c>
      <c r="J587" s="167" t="s">
        <v>770</v>
      </c>
      <c r="K587" s="216" t="s">
        <v>772</v>
      </c>
      <c r="L587" s="13"/>
    </row>
    <row r="588" spans="1:12" x14ac:dyDescent="0.3">
      <c r="A588" s="32"/>
      <c r="B588" s="13" t="s">
        <v>767</v>
      </c>
      <c r="C588" s="13" t="s">
        <v>769</v>
      </c>
      <c r="D588" s="16"/>
      <c r="E588" s="35"/>
      <c r="F588" s="288"/>
      <c r="G588" s="35"/>
      <c r="H588" s="35"/>
      <c r="I588" s="35"/>
      <c r="J588" s="160" t="s">
        <v>771</v>
      </c>
      <c r="K588" s="148" t="s">
        <v>778</v>
      </c>
      <c r="L588" s="16" t="s">
        <v>780</v>
      </c>
    </row>
    <row r="589" spans="1:12" x14ac:dyDescent="0.3">
      <c r="A589" s="8"/>
      <c r="B589" s="9"/>
      <c r="C589" s="9"/>
      <c r="D589" s="9"/>
      <c r="E589" s="316"/>
      <c r="F589" s="547"/>
      <c r="G589" s="316"/>
      <c r="H589" s="547"/>
      <c r="I589" s="547"/>
      <c r="J589" s="161" t="s">
        <v>771</v>
      </c>
      <c r="K589" s="155" t="s">
        <v>370</v>
      </c>
      <c r="L589" s="16"/>
    </row>
    <row r="590" spans="1:12" x14ac:dyDescent="0.3">
      <c r="A590" s="31">
        <v>8</v>
      </c>
      <c r="B590" s="11" t="s">
        <v>773</v>
      </c>
      <c r="C590" s="11" t="s">
        <v>774</v>
      </c>
      <c r="D590" s="11" t="s">
        <v>777</v>
      </c>
      <c r="E590" s="37" t="s">
        <v>11</v>
      </c>
      <c r="F590" s="37">
        <v>30000</v>
      </c>
      <c r="G590" s="37">
        <v>30000</v>
      </c>
      <c r="H590" s="37">
        <v>30000</v>
      </c>
      <c r="I590" s="37">
        <v>30000</v>
      </c>
      <c r="J590" s="167" t="s">
        <v>770</v>
      </c>
      <c r="K590" s="216" t="s">
        <v>772</v>
      </c>
      <c r="L590" s="16"/>
    </row>
    <row r="591" spans="1:12" x14ac:dyDescent="0.3">
      <c r="A591" s="32"/>
      <c r="B591" s="13"/>
      <c r="C591" s="13" t="s">
        <v>775</v>
      </c>
      <c r="D591" s="16"/>
      <c r="E591" s="35"/>
      <c r="F591" s="288"/>
      <c r="G591" s="35"/>
      <c r="H591" s="288"/>
      <c r="I591" s="288"/>
      <c r="J591" s="160" t="s">
        <v>771</v>
      </c>
      <c r="K591" s="148" t="s">
        <v>778</v>
      </c>
      <c r="L591" s="16"/>
    </row>
    <row r="592" spans="1:12" x14ac:dyDescent="0.3">
      <c r="A592" s="8"/>
      <c r="B592" s="9"/>
      <c r="C592" s="9"/>
      <c r="D592" s="9"/>
      <c r="E592" s="316"/>
      <c r="F592" s="547"/>
      <c r="G592" s="316"/>
      <c r="H592" s="316"/>
      <c r="I592" s="316"/>
      <c r="J592" s="161"/>
      <c r="K592" s="289" t="s">
        <v>370</v>
      </c>
      <c r="L592" s="9"/>
    </row>
    <row r="593" spans="1:12" x14ac:dyDescent="0.3">
      <c r="A593" s="19"/>
      <c r="B593" s="15"/>
      <c r="C593" s="15"/>
      <c r="D593" s="15"/>
      <c r="E593" s="542"/>
      <c r="F593" s="542"/>
      <c r="G593" s="542"/>
      <c r="H593" s="542"/>
      <c r="I593" s="542"/>
      <c r="J593" s="24"/>
      <c r="K593" s="15"/>
      <c r="L593" s="15"/>
    </row>
    <row r="594" spans="1:12" x14ac:dyDescent="0.3">
      <c r="A594" s="19"/>
      <c r="B594" s="15"/>
      <c r="C594" s="15"/>
      <c r="D594" s="15"/>
      <c r="E594" s="542">
        <f>SUM(E574:E592)</f>
        <v>180000</v>
      </c>
      <c r="F594" s="542">
        <f t="shared" ref="F594:I594" si="19">SUM(F574:F592)</f>
        <v>210000</v>
      </c>
      <c r="G594" s="542">
        <f t="shared" si="19"/>
        <v>210000</v>
      </c>
      <c r="H594" s="542">
        <f t="shared" si="19"/>
        <v>260000</v>
      </c>
      <c r="I594" s="542">
        <f t="shared" si="19"/>
        <v>260000</v>
      </c>
      <c r="J594" s="24"/>
      <c r="K594" s="15"/>
      <c r="L594" s="15">
        <v>52</v>
      </c>
    </row>
    <row r="595" spans="1:12" x14ac:dyDescent="0.3">
      <c r="A595" s="19"/>
      <c r="B595" s="15"/>
      <c r="C595" s="15"/>
      <c r="D595" s="15"/>
      <c r="E595" s="542"/>
      <c r="F595" s="542"/>
      <c r="G595" s="542"/>
      <c r="H595" s="542"/>
      <c r="I595" s="542"/>
      <c r="J595" s="24"/>
      <c r="K595" s="15"/>
      <c r="L595" s="15"/>
    </row>
    <row r="596" spans="1:12" x14ac:dyDescent="0.3">
      <c r="A596" s="19"/>
      <c r="B596" s="15"/>
      <c r="C596" s="15"/>
      <c r="D596" s="15"/>
      <c r="E596" s="542"/>
      <c r="F596" s="542"/>
      <c r="G596" s="542"/>
      <c r="H596" s="542"/>
      <c r="I596" s="542"/>
      <c r="J596" s="24"/>
      <c r="K596" s="15"/>
      <c r="L596" s="239" t="s">
        <v>856</v>
      </c>
    </row>
    <row r="597" spans="1:12" x14ac:dyDescent="0.3">
      <c r="A597" s="19"/>
      <c r="B597" s="15"/>
      <c r="C597" s="15"/>
      <c r="D597" s="15"/>
      <c r="E597" s="542"/>
      <c r="F597" s="542"/>
      <c r="G597" s="542"/>
      <c r="H597" s="542"/>
      <c r="I597" s="542"/>
      <c r="J597" s="24"/>
      <c r="K597" s="15"/>
      <c r="L597" s="15"/>
    </row>
    <row r="598" spans="1:12" ht="20.25" x14ac:dyDescent="0.3">
      <c r="A598" s="574" t="s">
        <v>633</v>
      </c>
      <c r="B598" s="574"/>
      <c r="C598" s="574"/>
      <c r="D598" s="574"/>
      <c r="E598" s="574"/>
      <c r="F598" s="574"/>
      <c r="G598" s="574"/>
      <c r="H598" s="574"/>
      <c r="I598" s="574"/>
      <c r="J598" s="574"/>
      <c r="K598" s="574"/>
      <c r="L598" s="574"/>
    </row>
    <row r="599" spans="1:12" ht="20.25" x14ac:dyDescent="0.3">
      <c r="A599" s="574" t="s">
        <v>855</v>
      </c>
      <c r="B599" s="574"/>
      <c r="C599" s="574"/>
      <c r="D599" s="574"/>
      <c r="E599" s="574"/>
      <c r="F599" s="574"/>
      <c r="G599" s="574"/>
      <c r="H599" s="574"/>
      <c r="I599" s="574"/>
      <c r="J599" s="574"/>
      <c r="K599" s="574"/>
      <c r="L599" s="574"/>
    </row>
    <row r="600" spans="1:12" ht="20.25" x14ac:dyDescent="0.3">
      <c r="A600" s="574" t="s">
        <v>0</v>
      </c>
      <c r="B600" s="574"/>
      <c r="C600" s="574"/>
      <c r="D600" s="574"/>
      <c r="E600" s="574"/>
      <c r="F600" s="574"/>
      <c r="G600" s="574"/>
      <c r="H600" s="574"/>
      <c r="I600" s="574"/>
      <c r="J600" s="574"/>
      <c r="K600" s="574"/>
      <c r="L600" s="574"/>
    </row>
    <row r="601" spans="1:12" x14ac:dyDescent="0.3">
      <c r="A601" s="235"/>
      <c r="B601" s="235"/>
      <c r="C601" s="235"/>
      <c r="D601" s="235"/>
      <c r="E601" s="476"/>
      <c r="F601" s="476"/>
      <c r="G601" s="476"/>
      <c r="H601" s="476"/>
      <c r="I601" s="476"/>
      <c r="J601" s="235"/>
      <c r="K601" s="235"/>
      <c r="L601" s="235"/>
    </row>
    <row r="602" spans="1:12" x14ac:dyDescent="0.3">
      <c r="A602" s="582" t="s">
        <v>521</v>
      </c>
      <c r="B602" s="582"/>
      <c r="C602" s="582"/>
      <c r="D602" s="582"/>
      <c r="E602" s="582"/>
      <c r="F602" s="582"/>
      <c r="G602" s="582"/>
      <c r="H602" s="582"/>
      <c r="I602" s="582"/>
      <c r="J602" s="582"/>
      <c r="K602" s="582"/>
      <c r="L602" s="582"/>
    </row>
    <row r="603" spans="1:12" x14ac:dyDescent="0.3">
      <c r="A603" s="582" t="s">
        <v>562</v>
      </c>
      <c r="B603" s="582"/>
      <c r="C603" s="582"/>
      <c r="D603" s="582"/>
      <c r="E603" s="582"/>
      <c r="F603" s="582"/>
      <c r="G603" s="582"/>
      <c r="H603" s="582"/>
      <c r="I603" s="582"/>
      <c r="J603" s="582"/>
      <c r="K603" s="582"/>
      <c r="L603" s="582"/>
    </row>
    <row r="604" spans="1:12" x14ac:dyDescent="0.3">
      <c r="A604" s="582" t="s">
        <v>536</v>
      </c>
      <c r="B604" s="582"/>
      <c r="C604" s="582"/>
      <c r="D604" s="582"/>
      <c r="E604" s="582"/>
      <c r="F604" s="582"/>
      <c r="G604" s="582"/>
      <c r="H604" s="582"/>
      <c r="I604" s="582"/>
      <c r="J604" s="582"/>
      <c r="K604" s="582"/>
      <c r="L604" s="182"/>
    </row>
    <row r="605" spans="1:12" x14ac:dyDescent="0.3">
      <c r="A605" s="570" t="s">
        <v>561</v>
      </c>
      <c r="B605" s="570"/>
      <c r="C605" s="570"/>
      <c r="D605" s="570"/>
      <c r="E605" s="570"/>
      <c r="F605" s="570"/>
      <c r="G605" s="570"/>
      <c r="H605" s="570"/>
      <c r="I605" s="570"/>
      <c r="J605" s="570"/>
      <c r="K605" s="570"/>
      <c r="L605" s="143"/>
    </row>
    <row r="606" spans="1:12" x14ac:dyDescent="0.3">
      <c r="A606" s="6" t="s">
        <v>1</v>
      </c>
      <c r="B606" s="6" t="s">
        <v>2</v>
      </c>
      <c r="C606" s="6" t="s">
        <v>3</v>
      </c>
      <c r="D606" s="6" t="s">
        <v>4</v>
      </c>
      <c r="E606" s="571" t="s">
        <v>634</v>
      </c>
      <c r="F606" s="572"/>
      <c r="G606" s="572"/>
      <c r="H606" s="573"/>
      <c r="I606" s="325"/>
      <c r="J606" s="57" t="s">
        <v>234</v>
      </c>
      <c r="K606" s="6" t="s">
        <v>6</v>
      </c>
      <c r="L606" s="6" t="s">
        <v>7</v>
      </c>
    </row>
    <row r="607" spans="1:12" x14ac:dyDescent="0.3">
      <c r="A607" s="8"/>
      <c r="B607" s="9"/>
      <c r="C607" s="9"/>
      <c r="D607" s="9"/>
      <c r="E607" s="59">
        <v>2561</v>
      </c>
      <c r="F607" s="324">
        <v>2562</v>
      </c>
      <c r="G607" s="324">
        <v>2563</v>
      </c>
      <c r="H607" s="324">
        <v>2564</v>
      </c>
      <c r="I607" s="324">
        <v>2565</v>
      </c>
      <c r="J607" s="18" t="s">
        <v>68</v>
      </c>
      <c r="K607" s="9"/>
      <c r="L607" s="240" t="s">
        <v>453</v>
      </c>
    </row>
    <row r="608" spans="1:12" x14ac:dyDescent="0.3">
      <c r="A608" s="31">
        <v>1</v>
      </c>
      <c r="B608" s="11" t="s">
        <v>413</v>
      </c>
      <c r="C608" s="11" t="s">
        <v>372</v>
      </c>
      <c r="D608" s="11" t="s">
        <v>31</v>
      </c>
      <c r="E608" s="37">
        <v>20000</v>
      </c>
      <c r="F608" s="37">
        <v>20000</v>
      </c>
      <c r="G608" s="37">
        <v>20000</v>
      </c>
      <c r="H608" s="37">
        <v>20000</v>
      </c>
      <c r="I608" s="37">
        <v>20000</v>
      </c>
      <c r="J608" s="208" t="s">
        <v>290</v>
      </c>
      <c r="K608" s="11" t="s">
        <v>597</v>
      </c>
      <c r="L608" s="11"/>
    </row>
    <row r="609" spans="1:12" x14ac:dyDescent="0.3">
      <c r="A609" s="8"/>
      <c r="B609" s="9" t="s">
        <v>371</v>
      </c>
      <c r="C609" s="9" t="s">
        <v>373</v>
      </c>
      <c r="D609" s="9" t="s">
        <v>40</v>
      </c>
      <c r="E609" s="41"/>
      <c r="F609" s="41"/>
      <c r="G609" s="41"/>
      <c r="H609" s="41"/>
      <c r="I609" s="41"/>
      <c r="J609" s="68" t="s">
        <v>280</v>
      </c>
      <c r="K609" s="9" t="s">
        <v>781</v>
      </c>
      <c r="L609" s="13"/>
    </row>
    <row r="610" spans="1:12" x14ac:dyDescent="0.3">
      <c r="A610" s="12">
        <v>2</v>
      </c>
      <c r="B610" s="13" t="s">
        <v>1092</v>
      </c>
      <c r="C610" s="13" t="s">
        <v>996</v>
      </c>
      <c r="D610" s="13" t="s">
        <v>434</v>
      </c>
      <c r="E610" s="40">
        <v>50000</v>
      </c>
      <c r="F610" s="40">
        <v>500000</v>
      </c>
      <c r="G610" s="40">
        <v>500000</v>
      </c>
      <c r="H610" s="40">
        <v>50000</v>
      </c>
      <c r="I610" s="40">
        <v>50000</v>
      </c>
      <c r="J610" s="53" t="s">
        <v>274</v>
      </c>
      <c r="K610" s="13" t="s">
        <v>435</v>
      </c>
      <c r="L610" s="13"/>
    </row>
    <row r="611" spans="1:12" x14ac:dyDescent="0.3">
      <c r="A611" s="8"/>
      <c r="B611" s="9"/>
      <c r="C611" s="9" t="s">
        <v>997</v>
      </c>
      <c r="D611" s="9"/>
      <c r="E611" s="41"/>
      <c r="F611" s="41"/>
      <c r="G611" s="41"/>
      <c r="H611" s="41"/>
      <c r="I611" s="41"/>
      <c r="J611" s="68"/>
      <c r="K611" s="9" t="s">
        <v>782</v>
      </c>
      <c r="L611" s="13"/>
    </row>
    <row r="612" spans="1:12" x14ac:dyDescent="0.3">
      <c r="A612" s="31">
        <v>3</v>
      </c>
      <c r="B612" s="11" t="s">
        <v>53</v>
      </c>
      <c r="C612" s="13" t="s">
        <v>958</v>
      </c>
      <c r="D612" s="11" t="s">
        <v>374</v>
      </c>
      <c r="E612" s="39">
        <v>50000</v>
      </c>
      <c r="F612" s="39">
        <v>50000</v>
      </c>
      <c r="G612" s="39">
        <v>50000</v>
      </c>
      <c r="H612" s="39">
        <v>50000</v>
      </c>
      <c r="I612" s="39">
        <v>50000</v>
      </c>
      <c r="J612" s="208" t="s">
        <v>290</v>
      </c>
      <c r="K612" s="11" t="s">
        <v>571</v>
      </c>
      <c r="L612" s="13"/>
    </row>
    <row r="613" spans="1:12" x14ac:dyDescent="0.3">
      <c r="A613" s="8"/>
      <c r="B613" s="9"/>
      <c r="C613" s="9" t="s">
        <v>991</v>
      </c>
      <c r="D613" s="9"/>
      <c r="E613" s="41"/>
      <c r="F613" s="41"/>
      <c r="G613" s="41"/>
      <c r="H613" s="41"/>
      <c r="I613" s="41"/>
      <c r="J613" s="68" t="s">
        <v>280</v>
      </c>
      <c r="K613" s="9" t="s">
        <v>783</v>
      </c>
      <c r="L613" s="13"/>
    </row>
    <row r="614" spans="1:12" x14ac:dyDescent="0.3">
      <c r="A614" s="32">
        <v>4</v>
      </c>
      <c r="B614" s="13" t="s">
        <v>1079</v>
      </c>
      <c r="C614" s="13" t="s">
        <v>958</v>
      </c>
      <c r="D614" s="13" t="s">
        <v>35</v>
      </c>
      <c r="E614" s="40">
        <v>50000</v>
      </c>
      <c r="F614" s="40">
        <v>50000</v>
      </c>
      <c r="G614" s="40">
        <v>400000</v>
      </c>
      <c r="H614" s="40">
        <v>50000</v>
      </c>
      <c r="I614" s="40">
        <v>50000</v>
      </c>
      <c r="J614" s="208" t="s">
        <v>290</v>
      </c>
      <c r="K614" s="11" t="s">
        <v>571</v>
      </c>
      <c r="L614" s="13"/>
    </row>
    <row r="615" spans="1:12" x14ac:dyDescent="0.3">
      <c r="A615" s="8"/>
      <c r="B615" s="9" t="s">
        <v>1080</v>
      </c>
      <c r="C615" s="9" t="s">
        <v>991</v>
      </c>
      <c r="D615" s="9"/>
      <c r="E615" s="41"/>
      <c r="F615" s="41"/>
      <c r="G615" s="41"/>
      <c r="H615" s="41"/>
      <c r="I615" s="41"/>
      <c r="J615" s="68" t="s">
        <v>280</v>
      </c>
      <c r="K615" s="9" t="s">
        <v>783</v>
      </c>
      <c r="L615" s="13" t="s">
        <v>699</v>
      </c>
    </row>
    <row r="616" spans="1:12" x14ac:dyDescent="0.3">
      <c r="A616" s="32">
        <v>5</v>
      </c>
      <c r="B616" s="13" t="s">
        <v>291</v>
      </c>
      <c r="C616" s="13" t="s">
        <v>992</v>
      </c>
      <c r="D616" s="13" t="s">
        <v>35</v>
      </c>
      <c r="E616" s="40">
        <v>20000</v>
      </c>
      <c r="F616" s="40">
        <v>20000</v>
      </c>
      <c r="G616" s="40">
        <v>20000</v>
      </c>
      <c r="H616" s="40">
        <v>20000</v>
      </c>
      <c r="I616" s="40">
        <v>20000</v>
      </c>
      <c r="J616" s="208" t="s">
        <v>290</v>
      </c>
      <c r="K616" s="11" t="s">
        <v>571</v>
      </c>
      <c r="L616" s="13"/>
    </row>
    <row r="617" spans="1:12" x14ac:dyDescent="0.3">
      <c r="A617" s="12"/>
      <c r="B617" s="13"/>
      <c r="C617" s="13" t="s">
        <v>993</v>
      </c>
      <c r="D617" s="9"/>
      <c r="E617" s="40"/>
      <c r="F617" s="40"/>
      <c r="G617" s="40"/>
      <c r="H617" s="40"/>
      <c r="I617" s="40"/>
      <c r="J617" s="68" t="s">
        <v>280</v>
      </c>
      <c r="K617" s="9" t="s">
        <v>783</v>
      </c>
      <c r="L617" s="13"/>
    </row>
    <row r="618" spans="1:12" x14ac:dyDescent="0.3">
      <c r="A618" s="67">
        <v>6</v>
      </c>
      <c r="B618" s="11" t="s">
        <v>386</v>
      </c>
      <c r="C618" s="11" t="s">
        <v>387</v>
      </c>
      <c r="D618" s="13" t="s">
        <v>994</v>
      </c>
      <c r="E618" s="39">
        <v>100000</v>
      </c>
      <c r="F618" s="39">
        <v>100000</v>
      </c>
      <c r="G618" s="39">
        <v>100000</v>
      </c>
      <c r="H618" s="39">
        <v>100000</v>
      </c>
      <c r="I618" s="39">
        <v>100000</v>
      </c>
      <c r="J618" s="53" t="s">
        <v>281</v>
      </c>
      <c r="K618" s="13" t="s">
        <v>389</v>
      </c>
      <c r="L618" s="13"/>
    </row>
    <row r="619" spans="1:12" x14ac:dyDescent="0.3">
      <c r="A619" s="42"/>
      <c r="B619" s="9"/>
      <c r="C619" s="5"/>
      <c r="D619" s="9" t="s">
        <v>995</v>
      </c>
      <c r="E619" s="41"/>
      <c r="F619" s="541"/>
      <c r="G619" s="41"/>
      <c r="H619" s="541"/>
      <c r="I619" s="541"/>
      <c r="J619" s="68" t="s">
        <v>388</v>
      </c>
      <c r="K619" s="9" t="s">
        <v>390</v>
      </c>
      <c r="L619" s="16"/>
    </row>
    <row r="620" spans="1:12" x14ac:dyDescent="0.3">
      <c r="A620" s="12">
        <v>7</v>
      </c>
      <c r="B620" s="13" t="s">
        <v>1081</v>
      </c>
      <c r="C620" s="13" t="s">
        <v>355</v>
      </c>
      <c r="D620" s="13" t="s">
        <v>31</v>
      </c>
      <c r="E620" s="35">
        <v>100000</v>
      </c>
      <c r="F620" s="37">
        <v>100000</v>
      </c>
      <c r="G620" s="35">
        <v>100000</v>
      </c>
      <c r="H620" s="37">
        <v>100000</v>
      </c>
      <c r="I620" s="37">
        <v>100000</v>
      </c>
      <c r="J620" s="167" t="s">
        <v>239</v>
      </c>
      <c r="K620" s="282" t="s">
        <v>357</v>
      </c>
      <c r="L620" s="13"/>
    </row>
    <row r="621" spans="1:12" x14ac:dyDescent="0.3">
      <c r="A621" s="8"/>
      <c r="B621" s="9" t="s">
        <v>1082</v>
      </c>
      <c r="C621" s="9" t="s">
        <v>356</v>
      </c>
      <c r="D621" s="9"/>
      <c r="E621" s="41"/>
      <c r="F621" s="41"/>
      <c r="G621" s="41"/>
      <c r="H621" s="41"/>
      <c r="I621" s="41"/>
      <c r="J621" s="68" t="s">
        <v>278</v>
      </c>
      <c r="K621" s="215" t="s">
        <v>358</v>
      </c>
      <c r="L621" s="15"/>
    </row>
    <row r="622" spans="1:12" x14ac:dyDescent="0.3">
      <c r="A622" s="12">
        <v>8</v>
      </c>
      <c r="B622" s="13" t="s">
        <v>1028</v>
      </c>
      <c r="C622" s="13" t="s">
        <v>1029</v>
      </c>
      <c r="D622" s="13" t="s">
        <v>1030</v>
      </c>
      <c r="E622" s="35" t="s">
        <v>11</v>
      </c>
      <c r="F622" s="35" t="s">
        <v>11</v>
      </c>
      <c r="G622" s="35">
        <v>400000</v>
      </c>
      <c r="H622" s="37" t="s">
        <v>11</v>
      </c>
      <c r="I622" s="37" t="s">
        <v>11</v>
      </c>
      <c r="J622" s="167" t="s">
        <v>281</v>
      </c>
      <c r="K622" s="282" t="s">
        <v>1031</v>
      </c>
      <c r="L622" s="13"/>
    </row>
    <row r="623" spans="1:12" x14ac:dyDescent="0.3">
      <c r="A623" s="8"/>
      <c r="B623" s="9"/>
      <c r="C623" s="9"/>
      <c r="D623" s="9"/>
      <c r="E623" s="41"/>
      <c r="F623" s="41"/>
      <c r="G623" s="41"/>
      <c r="H623" s="41"/>
      <c r="I623" s="41"/>
      <c r="J623" s="68"/>
      <c r="K623" s="215" t="s">
        <v>1032</v>
      </c>
      <c r="L623" s="9"/>
    </row>
    <row r="624" spans="1:12" x14ac:dyDescent="0.3">
      <c r="A624" s="19"/>
      <c r="B624" s="15"/>
      <c r="C624" s="15"/>
      <c r="D624" s="15"/>
      <c r="E624" s="542"/>
      <c r="F624" s="542"/>
      <c r="G624" s="542"/>
      <c r="H624" s="542"/>
      <c r="I624" s="542"/>
      <c r="J624" s="219"/>
      <c r="K624" s="358"/>
      <c r="L624" s="15"/>
    </row>
    <row r="625" spans="1:12" x14ac:dyDescent="0.3">
      <c r="A625" s="19"/>
      <c r="B625" s="15"/>
      <c r="C625" s="15"/>
      <c r="D625" s="15"/>
      <c r="E625" s="542">
        <f>SUM(E608:E623)</f>
        <v>390000</v>
      </c>
      <c r="F625" s="542">
        <f t="shared" ref="F625:I625" si="20">SUM(F608:F623)</f>
        <v>840000</v>
      </c>
      <c r="G625" s="542">
        <f t="shared" si="20"/>
        <v>1590000</v>
      </c>
      <c r="H625" s="542">
        <f t="shared" si="20"/>
        <v>390000</v>
      </c>
      <c r="I625" s="542">
        <f t="shared" si="20"/>
        <v>390000</v>
      </c>
      <c r="J625" s="24"/>
      <c r="K625" s="15"/>
      <c r="L625" s="15"/>
    </row>
    <row r="626" spans="1:12" x14ac:dyDescent="0.3">
      <c r="A626" s="19"/>
      <c r="B626" s="15"/>
      <c r="C626" s="15"/>
      <c r="D626" s="15"/>
      <c r="E626" s="542"/>
      <c r="F626" s="542"/>
      <c r="G626" s="542"/>
      <c r="H626" s="542"/>
      <c r="I626" s="542"/>
      <c r="J626" s="24"/>
      <c r="K626" s="15"/>
      <c r="L626" s="15">
        <v>53</v>
      </c>
    </row>
    <row r="627" spans="1:12" x14ac:dyDescent="0.3">
      <c r="A627" s="19"/>
      <c r="B627" s="15"/>
      <c r="C627" s="15"/>
      <c r="D627" s="15"/>
      <c r="E627" s="542"/>
      <c r="F627" s="542"/>
      <c r="G627" s="542"/>
      <c r="H627" s="542"/>
      <c r="I627" s="542"/>
      <c r="J627" s="24"/>
      <c r="K627" s="15"/>
      <c r="L627" s="15"/>
    </row>
    <row r="628" spans="1:12" ht="11.25" customHeight="1" x14ac:dyDescent="0.3">
      <c r="J628" s="1"/>
    </row>
    <row r="629" spans="1:12" ht="11.25" customHeight="1" x14ac:dyDescent="0.3">
      <c r="J629" s="1"/>
    </row>
    <row r="630" spans="1:12" ht="11.25" customHeight="1" x14ac:dyDescent="0.3">
      <c r="J630" s="1"/>
    </row>
    <row r="631" spans="1:12" ht="11.25" customHeight="1" x14ac:dyDescent="0.3">
      <c r="J631" s="1"/>
    </row>
    <row r="632" spans="1:12" ht="11.25" customHeight="1" x14ac:dyDescent="0.3">
      <c r="J632" s="1"/>
    </row>
    <row r="633" spans="1:12" ht="11.25" customHeight="1" x14ac:dyDescent="0.3">
      <c r="J633" s="1"/>
    </row>
    <row r="634" spans="1:12" ht="11.25" customHeight="1" x14ac:dyDescent="0.3">
      <c r="J634" s="1"/>
    </row>
    <row r="635" spans="1:12" ht="11.25" customHeight="1" x14ac:dyDescent="0.3">
      <c r="J635" s="1"/>
    </row>
    <row r="636" spans="1:12" ht="11.25" customHeight="1" x14ac:dyDescent="0.3">
      <c r="J636" s="1"/>
    </row>
    <row r="637" spans="1:12" ht="11.25" customHeight="1" x14ac:dyDescent="0.3">
      <c r="J637" s="1"/>
    </row>
    <row r="638" spans="1:12" ht="11.25" customHeight="1" x14ac:dyDescent="0.3">
      <c r="J638" s="1"/>
    </row>
    <row r="639" spans="1:12" ht="11.25" customHeight="1" x14ac:dyDescent="0.3">
      <c r="J639" s="1"/>
    </row>
    <row r="640" spans="1:12" ht="11.25" customHeight="1" x14ac:dyDescent="0.3">
      <c r="J640" s="1"/>
    </row>
    <row r="641" spans="10:10" ht="11.25" customHeight="1" x14ac:dyDescent="0.3">
      <c r="J641" s="1"/>
    </row>
    <row r="642" spans="10:10" ht="11.25" customHeight="1" x14ac:dyDescent="0.3">
      <c r="J642" s="1"/>
    </row>
    <row r="643" spans="10:10" ht="11.25" customHeight="1" x14ac:dyDescent="0.3">
      <c r="J643" s="1"/>
    </row>
    <row r="644" spans="10:10" ht="11.25" customHeight="1" x14ac:dyDescent="0.3">
      <c r="J644" s="1"/>
    </row>
    <row r="645" spans="10:10" ht="11.25" customHeight="1" x14ac:dyDescent="0.3">
      <c r="J645" s="1"/>
    </row>
    <row r="646" spans="10:10" ht="11.25" customHeight="1" x14ac:dyDescent="0.3">
      <c r="J646" s="1"/>
    </row>
    <row r="647" spans="10:10" ht="11.25" customHeight="1" x14ac:dyDescent="0.3">
      <c r="J647" s="1"/>
    </row>
    <row r="648" spans="10:10" ht="11.25" customHeight="1" x14ac:dyDescent="0.3">
      <c r="J648" s="1"/>
    </row>
    <row r="649" spans="10:10" ht="11.25" customHeight="1" x14ac:dyDescent="0.3">
      <c r="J649" s="1"/>
    </row>
    <row r="650" spans="10:10" ht="11.25" customHeight="1" x14ac:dyDescent="0.3">
      <c r="J650" s="1"/>
    </row>
    <row r="651" spans="10:10" ht="11.25" customHeight="1" x14ac:dyDescent="0.3">
      <c r="J651" s="1"/>
    </row>
    <row r="652" spans="10:10" ht="11.25" customHeight="1" x14ac:dyDescent="0.3">
      <c r="J652" s="1"/>
    </row>
    <row r="653" spans="10:10" ht="11.25" customHeight="1" x14ac:dyDescent="0.3">
      <c r="J653" s="1"/>
    </row>
    <row r="654" spans="10:10" ht="11.25" customHeight="1" x14ac:dyDescent="0.3">
      <c r="J654" s="1"/>
    </row>
    <row r="655" spans="10:10" ht="11.25" customHeight="1" x14ac:dyDescent="0.3">
      <c r="J655" s="1"/>
    </row>
    <row r="656" spans="10:10" ht="11.25" customHeight="1" x14ac:dyDescent="0.3">
      <c r="J656" s="1"/>
    </row>
    <row r="657" spans="10:10" ht="11.25" customHeight="1" x14ac:dyDescent="0.3">
      <c r="J657" s="1"/>
    </row>
    <row r="658" spans="10:10" ht="11.25" customHeight="1" x14ac:dyDescent="0.3">
      <c r="J658" s="1"/>
    </row>
    <row r="659" spans="10:10" ht="11.25" customHeight="1" x14ac:dyDescent="0.3">
      <c r="J659" s="1"/>
    </row>
    <row r="660" spans="10:10" ht="11.25" customHeight="1" x14ac:dyDescent="0.3">
      <c r="J660" s="1"/>
    </row>
    <row r="661" spans="10:10" ht="11.25" customHeight="1" x14ac:dyDescent="0.3">
      <c r="J661" s="1"/>
    </row>
    <row r="662" spans="10:10" ht="11.25" customHeight="1" x14ac:dyDescent="0.3">
      <c r="J662" s="1"/>
    </row>
    <row r="663" spans="10:10" ht="11.25" customHeight="1" x14ac:dyDescent="0.3">
      <c r="J663" s="1"/>
    </row>
    <row r="664" spans="10:10" ht="11.25" customHeight="1" x14ac:dyDescent="0.3">
      <c r="J664" s="1"/>
    </row>
    <row r="665" spans="10:10" ht="11.25" customHeight="1" x14ac:dyDescent="0.3">
      <c r="J665" s="1"/>
    </row>
    <row r="666" spans="10:10" ht="11.25" customHeight="1" x14ac:dyDescent="0.3">
      <c r="J666" s="1"/>
    </row>
    <row r="667" spans="10:10" ht="11.25" customHeight="1" x14ac:dyDescent="0.3">
      <c r="J667" s="1"/>
    </row>
    <row r="668" spans="10:10" ht="11.25" customHeight="1" x14ac:dyDescent="0.3">
      <c r="J668" s="1"/>
    </row>
    <row r="669" spans="10:10" ht="11.25" customHeight="1" x14ac:dyDescent="0.3">
      <c r="J669" s="1"/>
    </row>
    <row r="670" spans="10:10" ht="11.25" customHeight="1" x14ac:dyDescent="0.3">
      <c r="J670" s="1"/>
    </row>
    <row r="671" spans="10:10" ht="11.25" customHeight="1" x14ac:dyDescent="0.3">
      <c r="J671" s="1"/>
    </row>
    <row r="672" spans="10:10" ht="11.25" customHeight="1" x14ac:dyDescent="0.3">
      <c r="J672" s="1"/>
    </row>
    <row r="673" spans="1:12" ht="11.25" customHeight="1" x14ac:dyDescent="0.3">
      <c r="J673" s="1"/>
    </row>
    <row r="674" spans="1:12" ht="11.25" customHeight="1" x14ac:dyDescent="0.3">
      <c r="J674" s="1"/>
    </row>
    <row r="675" spans="1:12" ht="11.25" customHeight="1" x14ac:dyDescent="0.3">
      <c r="J675" s="1"/>
    </row>
    <row r="676" spans="1:12" ht="11.25" customHeight="1" x14ac:dyDescent="0.3">
      <c r="J676" s="1"/>
    </row>
    <row r="677" spans="1:12" ht="11.25" customHeight="1" x14ac:dyDescent="0.3">
      <c r="J677" s="1"/>
    </row>
    <row r="678" spans="1:12" ht="11.25" customHeight="1" x14ac:dyDescent="0.3">
      <c r="J678" s="1"/>
    </row>
    <row r="679" spans="1:12" ht="11.25" customHeight="1" x14ac:dyDescent="0.3">
      <c r="J679" s="1"/>
    </row>
    <row r="680" spans="1:12" ht="11.25" customHeight="1" x14ac:dyDescent="0.3">
      <c r="J680" s="1"/>
    </row>
    <row r="681" spans="1:12" ht="11.25" customHeight="1" x14ac:dyDescent="0.3">
      <c r="J681" s="1"/>
    </row>
    <row r="682" spans="1:12" ht="11.25" customHeight="1" x14ac:dyDescent="0.3">
      <c r="J682" s="1"/>
    </row>
    <row r="683" spans="1:12" ht="11.25" customHeight="1" x14ac:dyDescent="0.3">
      <c r="J683" s="1"/>
    </row>
    <row r="684" spans="1:12" x14ac:dyDescent="0.3">
      <c r="L684" s="239" t="s">
        <v>856</v>
      </c>
    </row>
    <row r="685" spans="1:12" ht="9" customHeight="1" x14ac:dyDescent="0.3">
      <c r="L685" s="317"/>
    </row>
    <row r="686" spans="1:12" ht="23.25" customHeight="1" x14ac:dyDescent="0.3">
      <c r="A686" s="473" t="s">
        <v>854</v>
      </c>
      <c r="B686" s="473"/>
      <c r="C686" s="473"/>
      <c r="D686" s="473"/>
      <c r="E686" s="473"/>
      <c r="F686" s="473"/>
      <c r="G686" s="473"/>
      <c r="H686" s="473"/>
      <c r="I686" s="473"/>
      <c r="J686" s="473"/>
      <c r="K686" s="473"/>
      <c r="L686" s="473"/>
    </row>
    <row r="687" spans="1:12" ht="10.5" customHeight="1" x14ac:dyDescent="0.35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</row>
    <row r="688" spans="1:12" ht="20.25" x14ac:dyDescent="0.3">
      <c r="A688" s="574" t="s">
        <v>633</v>
      </c>
      <c r="B688" s="574"/>
      <c r="C688" s="574"/>
      <c r="D688" s="574"/>
      <c r="E688" s="574"/>
      <c r="F688" s="574"/>
      <c r="G688" s="574"/>
      <c r="H688" s="574"/>
      <c r="I688" s="574"/>
      <c r="J688" s="574"/>
      <c r="K688" s="574"/>
      <c r="L688" s="574"/>
    </row>
    <row r="689" spans="1:12" ht="20.25" x14ac:dyDescent="0.3">
      <c r="A689" s="574" t="s">
        <v>855</v>
      </c>
      <c r="B689" s="574"/>
      <c r="C689" s="574"/>
      <c r="D689" s="574"/>
      <c r="E689" s="574"/>
      <c r="F689" s="574"/>
      <c r="G689" s="574"/>
      <c r="H689" s="574"/>
      <c r="I689" s="574"/>
      <c r="J689" s="574"/>
      <c r="K689" s="574"/>
      <c r="L689" s="574"/>
    </row>
    <row r="690" spans="1:12" ht="20.25" x14ac:dyDescent="0.3">
      <c r="A690" s="574" t="s">
        <v>0</v>
      </c>
      <c r="B690" s="574"/>
      <c r="C690" s="574"/>
      <c r="D690" s="574"/>
      <c r="E690" s="574"/>
      <c r="F690" s="574"/>
      <c r="G690" s="574"/>
      <c r="H690" s="574"/>
      <c r="I690" s="574"/>
      <c r="J690" s="574"/>
      <c r="K690" s="574"/>
      <c r="L690" s="574"/>
    </row>
    <row r="691" spans="1:12" ht="20.25" x14ac:dyDescent="0.3">
      <c r="A691" s="575" t="s">
        <v>1266</v>
      </c>
      <c r="B691" s="575"/>
      <c r="C691" s="575"/>
      <c r="D691" s="575"/>
      <c r="E691" s="575"/>
      <c r="F691" s="575"/>
      <c r="G691" s="575"/>
      <c r="H691" s="575"/>
      <c r="I691" s="575"/>
      <c r="J691" s="575"/>
      <c r="K691" s="575"/>
      <c r="L691" s="575"/>
    </row>
    <row r="692" spans="1:12" x14ac:dyDescent="0.3">
      <c r="A692" s="471" t="s">
        <v>635</v>
      </c>
      <c r="B692" s="471"/>
      <c r="C692" s="471"/>
      <c r="D692" s="471"/>
      <c r="E692" s="471"/>
      <c r="F692" s="471"/>
      <c r="G692" s="471"/>
      <c r="H692" s="471"/>
      <c r="I692" s="471"/>
      <c r="J692" s="471"/>
      <c r="K692" s="471"/>
      <c r="L692" s="471"/>
    </row>
    <row r="693" spans="1:12" x14ac:dyDescent="0.3">
      <c r="A693" s="471" t="s">
        <v>520</v>
      </c>
      <c r="B693" s="471"/>
      <c r="C693" s="471"/>
      <c r="D693" s="471"/>
      <c r="E693" s="471"/>
      <c r="F693" s="471"/>
      <c r="G693" s="471"/>
      <c r="H693" s="471"/>
      <c r="I693" s="471"/>
      <c r="J693" s="471"/>
      <c r="K693" s="471"/>
      <c r="L693" s="471"/>
    </row>
    <row r="694" spans="1:12" x14ac:dyDescent="0.3">
      <c r="A694" s="471" t="s">
        <v>523</v>
      </c>
      <c r="B694" s="471"/>
      <c r="C694" s="471"/>
      <c r="D694" s="471"/>
      <c r="E694" s="471"/>
      <c r="F694" s="471"/>
      <c r="G694" s="471"/>
      <c r="H694" s="471"/>
      <c r="I694" s="471"/>
      <c r="J694" s="471"/>
      <c r="K694" s="471"/>
      <c r="L694" s="476"/>
    </row>
    <row r="695" spans="1:12" x14ac:dyDescent="0.3">
      <c r="A695" s="471" t="s">
        <v>636</v>
      </c>
      <c r="B695" s="471"/>
      <c r="C695" s="471"/>
      <c r="D695" s="471"/>
      <c r="E695" s="471"/>
      <c r="F695" s="471"/>
      <c r="G695" s="471"/>
      <c r="H695" s="471"/>
      <c r="I695" s="471"/>
      <c r="J695" s="471"/>
      <c r="K695" s="471"/>
      <c r="L695" s="476"/>
    </row>
    <row r="696" spans="1:12" x14ac:dyDescent="0.3">
      <c r="A696" s="54" t="s">
        <v>1</v>
      </c>
      <c r="B696" s="54" t="s">
        <v>2</v>
      </c>
      <c r="C696" s="54" t="s">
        <v>3</v>
      </c>
      <c r="D696" s="328" t="s">
        <v>4</v>
      </c>
      <c r="E696" s="468" t="s">
        <v>634</v>
      </c>
      <c r="F696" s="469"/>
      <c r="G696" s="469"/>
      <c r="H696" s="469"/>
      <c r="I696" s="470"/>
      <c r="J696" s="57" t="s">
        <v>857</v>
      </c>
      <c r="K696" s="54" t="s">
        <v>6</v>
      </c>
      <c r="L696" s="54" t="s">
        <v>7</v>
      </c>
    </row>
    <row r="697" spans="1:12" x14ac:dyDescent="0.3">
      <c r="A697" s="58"/>
      <c r="B697" s="55"/>
      <c r="C697" s="55"/>
      <c r="D697" s="56"/>
      <c r="E697" s="59">
        <v>2561</v>
      </c>
      <c r="F697" s="324">
        <v>2562</v>
      </c>
      <c r="G697" s="324">
        <v>2563</v>
      </c>
      <c r="H697" s="324">
        <v>2564</v>
      </c>
      <c r="I697" s="324">
        <v>2565</v>
      </c>
      <c r="J697" s="59" t="s">
        <v>858</v>
      </c>
      <c r="K697" s="55"/>
      <c r="L697" s="240" t="s">
        <v>453</v>
      </c>
    </row>
    <row r="698" spans="1:12" x14ac:dyDescent="0.3">
      <c r="A698" s="561">
        <v>1</v>
      </c>
      <c r="B698" s="46" t="s">
        <v>1265</v>
      </c>
      <c r="C698" s="225" t="s">
        <v>1235</v>
      </c>
      <c r="D698" s="244" t="s">
        <v>1258</v>
      </c>
      <c r="E698" s="524" t="s">
        <v>11</v>
      </c>
      <c r="F698" s="527" t="s">
        <v>11</v>
      </c>
      <c r="G698" s="524" t="s">
        <v>11</v>
      </c>
      <c r="H698" s="63">
        <v>400000</v>
      </c>
      <c r="I698" s="526" t="s">
        <v>11</v>
      </c>
      <c r="J698" s="561" t="s">
        <v>890</v>
      </c>
      <c r="K698" s="61" t="s">
        <v>891</v>
      </c>
      <c r="L698" s="560"/>
    </row>
    <row r="699" spans="1:12" x14ac:dyDescent="0.3">
      <c r="A699" s="61"/>
      <c r="B699" s="55"/>
      <c r="C699" s="195"/>
      <c r="D699" s="64"/>
      <c r="E699" s="559"/>
      <c r="F699" s="549"/>
      <c r="G699" s="549"/>
      <c r="H699" s="58"/>
      <c r="I699" s="549"/>
      <c r="J699" s="561" t="s">
        <v>282</v>
      </c>
      <c r="K699" s="55"/>
      <c r="L699" s="560"/>
    </row>
    <row r="700" spans="1:12" x14ac:dyDescent="0.3">
      <c r="A700" s="60">
        <v>2</v>
      </c>
      <c r="B700" s="46" t="s">
        <v>1226</v>
      </c>
      <c r="C700" s="46" t="s">
        <v>1228</v>
      </c>
      <c r="D700" s="244" t="s">
        <v>8</v>
      </c>
      <c r="E700" s="524" t="s">
        <v>11</v>
      </c>
      <c r="F700" s="524" t="s">
        <v>11</v>
      </c>
      <c r="G700" s="524" t="s">
        <v>11</v>
      </c>
      <c r="H700" s="63">
        <v>400000</v>
      </c>
      <c r="I700" s="527" t="s">
        <v>11</v>
      </c>
      <c r="J700" s="96" t="s">
        <v>1296</v>
      </c>
      <c r="K700" s="139" t="s">
        <v>1297</v>
      </c>
      <c r="L700" s="154"/>
    </row>
    <row r="701" spans="1:12" x14ac:dyDescent="0.3">
      <c r="A701" s="137"/>
      <c r="B701" s="56"/>
      <c r="C701" s="55" t="s">
        <v>1229</v>
      </c>
      <c r="D701" s="64" t="s">
        <v>9</v>
      </c>
      <c r="E701" s="525"/>
      <c r="F701" s="526"/>
      <c r="G701" s="526"/>
      <c r="H701" s="62"/>
      <c r="I701" s="548"/>
      <c r="J701" s="58"/>
      <c r="K701" s="566" t="s">
        <v>1229</v>
      </c>
      <c r="L701" s="154"/>
    </row>
    <row r="702" spans="1:12" x14ac:dyDescent="0.3">
      <c r="A702" s="60">
        <v>3</v>
      </c>
      <c r="B702" s="46" t="s">
        <v>1227</v>
      </c>
      <c r="C702" s="56" t="s">
        <v>887</v>
      </c>
      <c r="D702" s="150" t="s">
        <v>1230</v>
      </c>
      <c r="E702" s="524" t="s">
        <v>11</v>
      </c>
      <c r="F702" s="524" t="s">
        <v>11</v>
      </c>
      <c r="G702" s="524" t="s">
        <v>11</v>
      </c>
      <c r="H702" s="63">
        <v>200000</v>
      </c>
      <c r="I702" s="526" t="s">
        <v>11</v>
      </c>
      <c r="J702" s="61" t="s">
        <v>890</v>
      </c>
      <c r="K702" s="246" t="s">
        <v>1298</v>
      </c>
      <c r="L702" s="154"/>
    </row>
    <row r="703" spans="1:12" x14ac:dyDescent="0.3">
      <c r="A703" s="137"/>
      <c r="B703" s="56"/>
      <c r="C703" s="55"/>
      <c r="D703" s="152"/>
      <c r="E703" s="525"/>
      <c r="F703" s="526"/>
      <c r="G703" s="526"/>
      <c r="H703" s="62"/>
      <c r="I703" s="548"/>
      <c r="J703" s="58" t="s">
        <v>280</v>
      </c>
      <c r="K703" s="140" t="s">
        <v>1299</v>
      </c>
      <c r="L703" s="154"/>
    </row>
    <row r="704" spans="1:12" x14ac:dyDescent="0.3">
      <c r="A704" s="60">
        <v>4</v>
      </c>
      <c r="B704" s="46" t="s">
        <v>1231</v>
      </c>
      <c r="C704" s="46" t="s">
        <v>1228</v>
      </c>
      <c r="D704" s="244" t="s">
        <v>8</v>
      </c>
      <c r="E704" s="524" t="s">
        <v>11</v>
      </c>
      <c r="F704" s="527" t="s">
        <v>69</v>
      </c>
      <c r="G704" s="527" t="s">
        <v>69</v>
      </c>
      <c r="H704" s="63">
        <v>400000</v>
      </c>
      <c r="I704" s="526" t="s">
        <v>11</v>
      </c>
      <c r="J704" s="61" t="s">
        <v>1296</v>
      </c>
      <c r="K704" s="139" t="s">
        <v>1297</v>
      </c>
      <c r="L704" s="154"/>
    </row>
    <row r="705" spans="1:12" x14ac:dyDescent="0.3">
      <c r="A705" s="137"/>
      <c r="B705" s="56"/>
      <c r="C705" s="55" t="s">
        <v>1229</v>
      </c>
      <c r="D705" s="64" t="s">
        <v>1241</v>
      </c>
      <c r="E705" s="525"/>
      <c r="F705" s="526"/>
      <c r="G705" s="526"/>
      <c r="H705" s="62"/>
      <c r="I705" s="548"/>
      <c r="J705" s="58"/>
      <c r="K705" s="566" t="s">
        <v>1229</v>
      </c>
      <c r="L705" s="154"/>
    </row>
    <row r="706" spans="1:12" x14ac:dyDescent="0.3">
      <c r="A706" s="60">
        <v>5</v>
      </c>
      <c r="B706" s="46" t="s">
        <v>1232</v>
      </c>
      <c r="C706" s="225" t="s">
        <v>1235</v>
      </c>
      <c r="D706" s="244" t="s">
        <v>1242</v>
      </c>
      <c r="E706" s="524" t="s">
        <v>11</v>
      </c>
      <c r="F706" s="527" t="s">
        <v>11</v>
      </c>
      <c r="G706" s="524" t="s">
        <v>11</v>
      </c>
      <c r="H706" s="63">
        <v>200000</v>
      </c>
      <c r="I706" s="526" t="s">
        <v>11</v>
      </c>
      <c r="J706" s="561" t="s">
        <v>890</v>
      </c>
      <c r="K706" s="61" t="s">
        <v>891</v>
      </c>
      <c r="L706" s="154"/>
    </row>
    <row r="707" spans="1:12" x14ac:dyDescent="0.3">
      <c r="A707" s="58"/>
      <c r="B707" s="55"/>
      <c r="C707" s="195"/>
      <c r="D707" s="64"/>
      <c r="E707" s="559"/>
      <c r="F707" s="549"/>
      <c r="G707" s="549"/>
      <c r="H707" s="58"/>
      <c r="I707" s="549"/>
      <c r="J707" s="564" t="s">
        <v>282</v>
      </c>
      <c r="K707" s="55"/>
      <c r="L707" s="247" t="s">
        <v>1007</v>
      </c>
    </row>
    <row r="708" spans="1:12" s="200" customFormat="1" x14ac:dyDescent="0.3">
      <c r="A708" s="60">
        <v>6</v>
      </c>
      <c r="B708" s="46" t="s">
        <v>1233</v>
      </c>
      <c r="C708" s="56" t="s">
        <v>887</v>
      </c>
      <c r="D708" s="150" t="s">
        <v>1230</v>
      </c>
      <c r="E708" s="524" t="s">
        <v>11</v>
      </c>
      <c r="F708" s="527" t="s">
        <v>11</v>
      </c>
      <c r="G708" s="527" t="s">
        <v>11</v>
      </c>
      <c r="H708" s="63">
        <v>200000</v>
      </c>
      <c r="I708" s="526" t="s">
        <v>11</v>
      </c>
      <c r="J708" s="61" t="s">
        <v>890</v>
      </c>
      <c r="K708" s="246" t="s">
        <v>1298</v>
      </c>
      <c r="L708" s="154"/>
    </row>
    <row r="709" spans="1:12" x14ac:dyDescent="0.3">
      <c r="A709" s="59"/>
      <c r="B709" s="55"/>
      <c r="C709" s="55"/>
      <c r="D709" s="64"/>
      <c r="E709" s="548"/>
      <c r="F709" s="548"/>
      <c r="G709" s="548"/>
      <c r="H709" s="165"/>
      <c r="I709" s="548"/>
      <c r="J709" s="58" t="s">
        <v>280</v>
      </c>
      <c r="K709" s="140" t="s">
        <v>1299</v>
      </c>
      <c r="L709" s="154"/>
    </row>
    <row r="710" spans="1:12" x14ac:dyDescent="0.3">
      <c r="A710" s="12">
        <v>7</v>
      </c>
      <c r="B710" s="46" t="s">
        <v>1236</v>
      </c>
      <c r="C710" s="329" t="s">
        <v>1238</v>
      </c>
      <c r="D710" s="150" t="s">
        <v>1240</v>
      </c>
      <c r="E710" s="526" t="s">
        <v>11</v>
      </c>
      <c r="F710" s="526" t="s">
        <v>11</v>
      </c>
      <c r="G710" s="526" t="s">
        <v>11</v>
      </c>
      <c r="H710" s="35">
        <v>200000</v>
      </c>
      <c r="I710" s="526" t="s">
        <v>11</v>
      </c>
      <c r="J710" s="61" t="s">
        <v>890</v>
      </c>
      <c r="K710" s="246" t="s">
        <v>1300</v>
      </c>
      <c r="L710" s="154"/>
    </row>
    <row r="711" spans="1:12" x14ac:dyDescent="0.3">
      <c r="A711" s="8"/>
      <c r="B711" s="55" t="s">
        <v>1237</v>
      </c>
      <c r="C711" s="55" t="s">
        <v>1239</v>
      </c>
      <c r="D711" s="152"/>
      <c r="E711" s="548"/>
      <c r="F711" s="548"/>
      <c r="G711" s="548"/>
      <c r="H711" s="316"/>
      <c r="I711" s="548"/>
      <c r="J711" s="58" t="s">
        <v>280</v>
      </c>
      <c r="K711" s="140" t="s">
        <v>1239</v>
      </c>
      <c r="L711" s="148"/>
    </row>
    <row r="712" spans="1:12" x14ac:dyDescent="0.3">
      <c r="A712" s="12">
        <v>8</v>
      </c>
      <c r="B712" s="13" t="s">
        <v>1234</v>
      </c>
      <c r="C712" s="46" t="s">
        <v>1228</v>
      </c>
      <c r="D712" s="30" t="s">
        <v>540</v>
      </c>
      <c r="E712" s="526" t="s">
        <v>11</v>
      </c>
      <c r="F712" s="526" t="s">
        <v>11</v>
      </c>
      <c r="G712" s="526" t="s">
        <v>11</v>
      </c>
      <c r="H712" s="37">
        <v>100000</v>
      </c>
      <c r="I712" s="527" t="s">
        <v>11</v>
      </c>
      <c r="J712" s="61" t="s">
        <v>1301</v>
      </c>
      <c r="K712" s="139" t="s">
        <v>1297</v>
      </c>
      <c r="L712" s="154"/>
    </row>
    <row r="713" spans="1:12" x14ac:dyDescent="0.3">
      <c r="A713" s="8"/>
      <c r="B713" s="9"/>
      <c r="C713" s="55" t="s">
        <v>1229</v>
      </c>
      <c r="D713" s="17" t="s">
        <v>526</v>
      </c>
      <c r="E713" s="548"/>
      <c r="F713" s="548"/>
      <c r="G713" s="548"/>
      <c r="H713" s="316"/>
      <c r="I713" s="548"/>
      <c r="J713" s="58"/>
      <c r="K713" s="566" t="s">
        <v>1229</v>
      </c>
      <c r="L713" s="148"/>
    </row>
    <row r="714" spans="1:12" x14ac:dyDescent="0.3">
      <c r="A714" s="10">
        <v>9</v>
      </c>
      <c r="B714" s="46" t="s">
        <v>1308</v>
      </c>
      <c r="C714" s="225" t="s">
        <v>1235</v>
      </c>
      <c r="D714" s="244" t="s">
        <v>1242</v>
      </c>
      <c r="E714" s="524" t="s">
        <v>11</v>
      </c>
      <c r="F714" s="527" t="s">
        <v>11</v>
      </c>
      <c r="G714" s="524" t="s">
        <v>11</v>
      </c>
      <c r="H714" s="63">
        <v>200000</v>
      </c>
      <c r="I714" s="526" t="s">
        <v>11</v>
      </c>
      <c r="J714" s="12" t="s">
        <v>890</v>
      </c>
      <c r="K714" s="565" t="s">
        <v>891</v>
      </c>
      <c r="L714" s="154"/>
    </row>
    <row r="715" spans="1:12" x14ac:dyDescent="0.3">
      <c r="A715" s="8"/>
      <c r="B715" s="55" t="s">
        <v>1309</v>
      </c>
      <c r="C715" s="195"/>
      <c r="D715" s="55"/>
      <c r="E715" s="559"/>
      <c r="F715" s="549"/>
      <c r="G715" s="549"/>
      <c r="H715" s="58"/>
      <c r="I715" s="549"/>
      <c r="J715" s="8" t="s">
        <v>280</v>
      </c>
      <c r="K715" s="138"/>
      <c r="L715" s="277"/>
    </row>
    <row r="716" spans="1:12" x14ac:dyDescent="0.3">
      <c r="A716" s="474"/>
      <c r="B716" s="200"/>
      <c r="C716" s="200"/>
      <c r="D716" s="200"/>
      <c r="E716" s="542"/>
      <c r="F716" s="542"/>
      <c r="G716" s="542"/>
      <c r="H716" s="542"/>
      <c r="I716" s="542"/>
      <c r="J716" s="322"/>
      <c r="K716" s="200"/>
      <c r="L716" s="200">
        <v>1</v>
      </c>
    </row>
    <row r="717" spans="1:12" x14ac:dyDescent="0.3">
      <c r="A717" s="474"/>
      <c r="B717" s="200"/>
      <c r="C717" s="200"/>
      <c r="D717" s="200"/>
      <c r="E717" s="542"/>
      <c r="F717" s="542"/>
      <c r="G717" s="542"/>
      <c r="H717" s="542"/>
      <c r="I717" s="542"/>
      <c r="J717" s="322"/>
      <c r="K717" s="200"/>
      <c r="L717" s="200"/>
    </row>
    <row r="718" spans="1:12" x14ac:dyDescent="0.3">
      <c r="L718" s="239" t="s">
        <v>856</v>
      </c>
    </row>
    <row r="719" spans="1:12" ht="20.25" x14ac:dyDescent="0.3">
      <c r="A719" s="473" t="s">
        <v>854</v>
      </c>
      <c r="B719" s="473"/>
      <c r="C719" s="473"/>
      <c r="D719" s="473"/>
      <c r="E719" s="473"/>
      <c r="F719" s="473"/>
      <c r="G719" s="473"/>
      <c r="H719" s="473"/>
      <c r="I719" s="473"/>
      <c r="J719" s="473"/>
      <c r="K719" s="473"/>
      <c r="L719" s="473"/>
    </row>
    <row r="720" spans="1:12" ht="23.25" x14ac:dyDescent="0.35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</row>
    <row r="721" spans="1:12" ht="20.25" x14ac:dyDescent="0.3">
      <c r="A721" s="574" t="s">
        <v>633</v>
      </c>
      <c r="B721" s="574"/>
      <c r="C721" s="574"/>
      <c r="D721" s="574"/>
      <c r="E721" s="574"/>
      <c r="F721" s="574"/>
      <c r="G721" s="574"/>
      <c r="H721" s="574"/>
      <c r="I721" s="574"/>
      <c r="J721" s="574"/>
      <c r="K721" s="574"/>
      <c r="L721" s="574"/>
    </row>
    <row r="722" spans="1:12" ht="20.25" x14ac:dyDescent="0.3">
      <c r="A722" s="574" t="s">
        <v>855</v>
      </c>
      <c r="B722" s="574"/>
      <c r="C722" s="574"/>
      <c r="D722" s="574"/>
      <c r="E722" s="574"/>
      <c r="F722" s="574"/>
      <c r="G722" s="574"/>
      <c r="H722" s="574"/>
      <c r="I722" s="574"/>
      <c r="J722" s="574"/>
      <c r="K722" s="574"/>
      <c r="L722" s="574"/>
    </row>
    <row r="723" spans="1:12" ht="20.25" x14ac:dyDescent="0.3">
      <c r="A723" s="574" t="s">
        <v>0</v>
      </c>
      <c r="B723" s="574"/>
      <c r="C723" s="574"/>
      <c r="D723" s="574"/>
      <c r="E723" s="574"/>
      <c r="F723" s="574"/>
      <c r="G723" s="574"/>
      <c r="H723" s="574"/>
      <c r="I723" s="574"/>
      <c r="J723" s="574"/>
      <c r="K723" s="574"/>
      <c r="L723" s="574"/>
    </row>
    <row r="724" spans="1:12" ht="20.25" x14ac:dyDescent="0.3">
      <c r="A724" s="575" t="s">
        <v>1266</v>
      </c>
      <c r="B724" s="575"/>
      <c r="C724" s="575"/>
      <c r="D724" s="575"/>
      <c r="E724" s="575"/>
      <c r="F724" s="575"/>
      <c r="G724" s="575"/>
      <c r="H724" s="575"/>
      <c r="I724" s="575"/>
      <c r="J724" s="575"/>
      <c r="K724" s="575"/>
      <c r="L724" s="575"/>
    </row>
    <row r="725" spans="1:12" x14ac:dyDescent="0.3">
      <c r="A725" s="471" t="s">
        <v>635</v>
      </c>
      <c r="B725" s="471"/>
      <c r="C725" s="471"/>
      <c r="D725" s="471"/>
      <c r="E725" s="471"/>
      <c r="F725" s="471"/>
      <c r="G725" s="471"/>
      <c r="H725" s="471"/>
      <c r="I725" s="471"/>
      <c r="J725" s="471"/>
      <c r="K725" s="471"/>
      <c r="L725" s="471"/>
    </row>
    <row r="726" spans="1:12" x14ac:dyDescent="0.3">
      <c r="A726" s="471" t="s">
        <v>520</v>
      </c>
      <c r="B726" s="471"/>
      <c r="C726" s="471"/>
      <c r="D726" s="471"/>
      <c r="E726" s="471"/>
      <c r="F726" s="471"/>
      <c r="G726" s="471"/>
      <c r="H726" s="471"/>
      <c r="I726" s="471"/>
      <c r="J726" s="471"/>
      <c r="K726" s="471"/>
      <c r="L726" s="471"/>
    </row>
    <row r="727" spans="1:12" x14ac:dyDescent="0.3">
      <c r="A727" s="471" t="s">
        <v>523</v>
      </c>
      <c r="B727" s="471"/>
      <c r="C727" s="471"/>
      <c r="D727" s="471"/>
      <c r="E727" s="471"/>
      <c r="F727" s="471"/>
      <c r="G727" s="471"/>
      <c r="H727" s="471"/>
      <c r="I727" s="471"/>
      <c r="J727" s="471"/>
      <c r="K727" s="471"/>
      <c r="L727" s="476"/>
    </row>
    <row r="728" spans="1:12" x14ac:dyDescent="0.3">
      <c r="A728" s="471" t="s">
        <v>636</v>
      </c>
      <c r="B728" s="471"/>
      <c r="C728" s="471"/>
      <c r="D728" s="471"/>
      <c r="E728" s="471"/>
      <c r="F728" s="471"/>
      <c r="G728" s="471"/>
      <c r="H728" s="471"/>
      <c r="I728" s="471"/>
      <c r="J728" s="471"/>
      <c r="K728" s="471"/>
      <c r="L728" s="476"/>
    </row>
    <row r="729" spans="1:12" x14ac:dyDescent="0.3">
      <c r="A729" s="54" t="s">
        <v>1</v>
      </c>
      <c r="B729" s="54" t="s">
        <v>2</v>
      </c>
      <c r="C729" s="54" t="s">
        <v>3</v>
      </c>
      <c r="D729" s="328" t="s">
        <v>4</v>
      </c>
      <c r="E729" s="468" t="s">
        <v>634</v>
      </c>
      <c r="F729" s="469"/>
      <c r="G729" s="469"/>
      <c r="H729" s="469"/>
      <c r="I729" s="470"/>
      <c r="J729" s="57" t="s">
        <v>857</v>
      </c>
      <c r="K729" s="54" t="s">
        <v>6</v>
      </c>
      <c r="L729" s="54" t="s">
        <v>7</v>
      </c>
    </row>
    <row r="730" spans="1:12" x14ac:dyDescent="0.3">
      <c r="A730" s="58"/>
      <c r="B730" s="55"/>
      <c r="C730" s="55"/>
      <c r="D730" s="56"/>
      <c r="E730" s="59">
        <v>2561</v>
      </c>
      <c r="F730" s="324">
        <v>2562</v>
      </c>
      <c r="G730" s="324">
        <v>2563</v>
      </c>
      <c r="H730" s="324">
        <v>2564</v>
      </c>
      <c r="I730" s="324">
        <v>2565</v>
      </c>
      <c r="J730" s="59" t="s">
        <v>858</v>
      </c>
      <c r="K730" s="55"/>
      <c r="L730" s="240" t="s">
        <v>453</v>
      </c>
    </row>
    <row r="731" spans="1:12" x14ac:dyDescent="0.3">
      <c r="A731" s="60">
        <v>10</v>
      </c>
      <c r="B731" s="46" t="s">
        <v>1243</v>
      </c>
      <c r="C731" s="56" t="s">
        <v>887</v>
      </c>
      <c r="D731" s="150" t="s">
        <v>1230</v>
      </c>
      <c r="E731" s="524" t="s">
        <v>11</v>
      </c>
      <c r="F731" s="527" t="s">
        <v>11</v>
      </c>
      <c r="G731" s="527" t="s">
        <v>11</v>
      </c>
      <c r="H731" s="63">
        <v>200000</v>
      </c>
      <c r="I731" s="526" t="s">
        <v>11</v>
      </c>
      <c r="J731" s="96" t="s">
        <v>890</v>
      </c>
      <c r="K731" s="139" t="s">
        <v>1298</v>
      </c>
      <c r="L731" s="156"/>
    </row>
    <row r="732" spans="1:12" x14ac:dyDescent="0.3">
      <c r="A732" s="137"/>
      <c r="B732" s="55"/>
      <c r="C732" s="55"/>
      <c r="D732" s="64"/>
      <c r="E732" s="548"/>
      <c r="F732" s="548"/>
      <c r="G732" s="548"/>
      <c r="H732" s="165"/>
      <c r="I732" s="548"/>
      <c r="J732" s="58" t="s">
        <v>280</v>
      </c>
      <c r="K732" s="58" t="s">
        <v>938</v>
      </c>
      <c r="L732" s="154"/>
    </row>
    <row r="733" spans="1:12" x14ac:dyDescent="0.3">
      <c r="A733" s="60">
        <v>11</v>
      </c>
      <c r="B733" s="46" t="s">
        <v>1249</v>
      </c>
      <c r="C733" s="225" t="s">
        <v>1235</v>
      </c>
      <c r="D733" s="244" t="s">
        <v>1242</v>
      </c>
      <c r="E733" s="524" t="s">
        <v>11</v>
      </c>
      <c r="F733" s="527" t="s">
        <v>11</v>
      </c>
      <c r="G733" s="524" t="s">
        <v>11</v>
      </c>
      <c r="H733" s="63">
        <v>200000</v>
      </c>
      <c r="I733" s="526" t="s">
        <v>11</v>
      </c>
      <c r="J733" s="96" t="s">
        <v>890</v>
      </c>
      <c r="K733" s="61" t="s">
        <v>891</v>
      </c>
      <c r="L733" s="154"/>
    </row>
    <row r="734" spans="1:12" x14ac:dyDescent="0.3">
      <c r="A734" s="137"/>
      <c r="B734" s="55"/>
      <c r="C734" s="195"/>
      <c r="D734" s="55"/>
      <c r="E734" s="559"/>
      <c r="F734" s="549"/>
      <c r="G734" s="549"/>
      <c r="H734" s="58"/>
      <c r="I734" s="549"/>
      <c r="J734" s="58" t="s">
        <v>280</v>
      </c>
      <c r="K734" s="58"/>
      <c r="L734" s="154"/>
    </row>
    <row r="735" spans="1:12" x14ac:dyDescent="0.3">
      <c r="A735" s="60">
        <v>12</v>
      </c>
      <c r="B735" s="46" t="s">
        <v>1248</v>
      </c>
      <c r="C735" s="46" t="s">
        <v>1244</v>
      </c>
      <c r="D735" s="244" t="s">
        <v>1246</v>
      </c>
      <c r="E735" s="524" t="s">
        <v>11</v>
      </c>
      <c r="F735" s="527" t="s">
        <v>69</v>
      </c>
      <c r="G735" s="527" t="s">
        <v>69</v>
      </c>
      <c r="H735" s="63">
        <v>300000</v>
      </c>
      <c r="I735" s="526" t="s">
        <v>11</v>
      </c>
      <c r="J735" s="61" t="s">
        <v>1302</v>
      </c>
      <c r="K735" s="61" t="s">
        <v>1306</v>
      </c>
      <c r="L735" s="154"/>
    </row>
    <row r="736" spans="1:12" x14ac:dyDescent="0.3">
      <c r="A736" s="137"/>
      <c r="B736" s="56"/>
      <c r="C736" s="55" t="s">
        <v>1245</v>
      </c>
      <c r="D736" s="64" t="s">
        <v>1247</v>
      </c>
      <c r="E736" s="525"/>
      <c r="F736" s="526"/>
      <c r="G736" s="526"/>
      <c r="H736" s="62"/>
      <c r="I736" s="548"/>
      <c r="J736" s="58" t="s">
        <v>1303</v>
      </c>
      <c r="K736" s="58" t="s">
        <v>938</v>
      </c>
      <c r="L736" s="154"/>
    </row>
    <row r="737" spans="1:12" x14ac:dyDescent="0.3">
      <c r="A737" s="60">
        <v>13</v>
      </c>
      <c r="B737" s="46" t="s">
        <v>1250</v>
      </c>
      <c r="C737" s="225" t="s">
        <v>1251</v>
      </c>
      <c r="D737" s="244" t="s">
        <v>1253</v>
      </c>
      <c r="E737" s="524" t="s">
        <v>11</v>
      </c>
      <c r="F737" s="527" t="s">
        <v>11</v>
      </c>
      <c r="G737" s="524" t="s">
        <v>11</v>
      </c>
      <c r="H737" s="63">
        <v>400000</v>
      </c>
      <c r="I737" s="526" t="s">
        <v>11</v>
      </c>
      <c r="J737" s="61" t="s">
        <v>1302</v>
      </c>
      <c r="K737" s="61" t="s">
        <v>1307</v>
      </c>
      <c r="L737" s="154"/>
    </row>
    <row r="738" spans="1:12" x14ac:dyDescent="0.3">
      <c r="A738" s="58"/>
      <c r="B738" s="55"/>
      <c r="C738" s="195" t="s">
        <v>1252</v>
      </c>
      <c r="D738" s="64" t="s">
        <v>1254</v>
      </c>
      <c r="E738" s="559"/>
      <c r="F738" s="549"/>
      <c r="G738" s="549"/>
      <c r="H738" s="58"/>
      <c r="I738" s="549"/>
      <c r="J738" s="58" t="s">
        <v>1303</v>
      </c>
      <c r="K738" s="58" t="s">
        <v>1252</v>
      </c>
      <c r="L738" s="247"/>
    </row>
    <row r="739" spans="1:12" x14ac:dyDescent="0.3">
      <c r="A739" s="60">
        <v>14</v>
      </c>
      <c r="B739" s="46" t="s">
        <v>1255</v>
      </c>
      <c r="C739" s="329" t="s">
        <v>1238</v>
      </c>
      <c r="D739" s="150" t="s">
        <v>1240</v>
      </c>
      <c r="E739" s="526" t="s">
        <v>11</v>
      </c>
      <c r="F739" s="526" t="s">
        <v>11</v>
      </c>
      <c r="G739" s="526" t="s">
        <v>11</v>
      </c>
      <c r="H739" s="35">
        <v>200000</v>
      </c>
      <c r="I739" s="526" t="s">
        <v>11</v>
      </c>
      <c r="J739" s="61" t="s">
        <v>890</v>
      </c>
      <c r="K739" s="61" t="s">
        <v>1300</v>
      </c>
      <c r="L739" s="154" t="s">
        <v>646</v>
      </c>
    </row>
    <row r="740" spans="1:12" x14ac:dyDescent="0.3">
      <c r="A740" s="59"/>
      <c r="B740" s="55" t="s">
        <v>1256</v>
      </c>
      <c r="C740" s="55" t="s">
        <v>1239</v>
      </c>
      <c r="D740" s="152"/>
      <c r="E740" s="548"/>
      <c r="F740" s="548"/>
      <c r="G740" s="548"/>
      <c r="H740" s="316"/>
      <c r="I740" s="548"/>
      <c r="J740" s="58" t="s">
        <v>280</v>
      </c>
      <c r="K740" s="58" t="s">
        <v>1239</v>
      </c>
      <c r="L740" s="154"/>
    </row>
    <row r="741" spans="1:12" x14ac:dyDescent="0.3">
      <c r="A741" s="12">
        <v>15</v>
      </c>
      <c r="B741" s="46" t="s">
        <v>1255</v>
      </c>
      <c r="C741" s="329" t="s">
        <v>1238</v>
      </c>
      <c r="D741" s="150" t="s">
        <v>1259</v>
      </c>
      <c r="E741" s="526" t="s">
        <v>11</v>
      </c>
      <c r="F741" s="526" t="s">
        <v>11</v>
      </c>
      <c r="G741" s="526" t="s">
        <v>11</v>
      </c>
      <c r="H741" s="35">
        <v>200000</v>
      </c>
      <c r="I741" s="526" t="s">
        <v>11</v>
      </c>
      <c r="J741" s="61" t="s">
        <v>890</v>
      </c>
      <c r="K741" s="61" t="s">
        <v>1300</v>
      </c>
      <c r="L741" s="154"/>
    </row>
    <row r="742" spans="1:12" x14ac:dyDescent="0.3">
      <c r="A742" s="8"/>
      <c r="B742" s="55" t="s">
        <v>1257</v>
      </c>
      <c r="C742" s="55" t="s">
        <v>1239</v>
      </c>
      <c r="D742" s="152"/>
      <c r="E742" s="548"/>
      <c r="F742" s="548"/>
      <c r="G742" s="548"/>
      <c r="H742" s="316"/>
      <c r="I742" s="548"/>
      <c r="J742" s="58" t="s">
        <v>280</v>
      </c>
      <c r="K742" s="58" t="s">
        <v>1239</v>
      </c>
      <c r="L742" s="148"/>
    </row>
    <row r="743" spans="1:12" x14ac:dyDescent="0.3">
      <c r="A743" s="12">
        <v>16</v>
      </c>
      <c r="B743" s="13" t="s">
        <v>1260</v>
      </c>
      <c r="C743" s="225" t="s">
        <v>1251</v>
      </c>
      <c r="D743" s="244" t="s">
        <v>1253</v>
      </c>
      <c r="E743" s="524" t="s">
        <v>11</v>
      </c>
      <c r="F743" s="527" t="s">
        <v>11</v>
      </c>
      <c r="G743" s="524" t="s">
        <v>11</v>
      </c>
      <c r="H743" s="63">
        <v>400000</v>
      </c>
      <c r="I743" s="526" t="s">
        <v>11</v>
      </c>
      <c r="J743" s="61" t="s">
        <v>1302</v>
      </c>
      <c r="K743" s="61" t="s">
        <v>1307</v>
      </c>
      <c r="L743" s="154"/>
    </row>
    <row r="744" spans="1:12" x14ac:dyDescent="0.3">
      <c r="A744" s="8"/>
      <c r="B744" s="9"/>
      <c r="C744" s="195" t="s">
        <v>1252</v>
      </c>
      <c r="D744" s="64" t="s">
        <v>1254</v>
      </c>
      <c r="E744" s="559"/>
      <c r="F744" s="549"/>
      <c r="G744" s="549"/>
      <c r="H744" s="58"/>
      <c r="I744" s="549"/>
      <c r="J744" s="58" t="s">
        <v>1303</v>
      </c>
      <c r="K744" s="58" t="s">
        <v>1252</v>
      </c>
      <c r="L744" s="148"/>
    </row>
    <row r="745" spans="1:12" x14ac:dyDescent="0.3">
      <c r="A745" s="10">
        <v>17</v>
      </c>
      <c r="B745" s="11" t="s">
        <v>1261</v>
      </c>
      <c r="C745" s="329" t="s">
        <v>1263</v>
      </c>
      <c r="D745" s="150" t="s">
        <v>1264</v>
      </c>
      <c r="E745" s="526" t="s">
        <v>11</v>
      </c>
      <c r="F745" s="526" t="s">
        <v>11</v>
      </c>
      <c r="G745" s="526" t="s">
        <v>11</v>
      </c>
      <c r="H745" s="35">
        <v>200000</v>
      </c>
      <c r="I745" s="526" t="s">
        <v>11</v>
      </c>
      <c r="J745" s="12" t="s">
        <v>1304</v>
      </c>
      <c r="K745" s="246" t="s">
        <v>1298</v>
      </c>
      <c r="L745" s="154"/>
    </row>
    <row r="746" spans="1:12" x14ac:dyDescent="0.3">
      <c r="A746" s="8"/>
      <c r="B746" s="9" t="s">
        <v>1262</v>
      </c>
      <c r="C746" s="55"/>
      <c r="D746" s="152"/>
      <c r="E746" s="548"/>
      <c r="F746" s="548"/>
      <c r="G746" s="548"/>
      <c r="H746" s="316"/>
      <c r="I746" s="548"/>
      <c r="J746" s="8" t="s">
        <v>1305</v>
      </c>
      <c r="K746" s="138" t="s">
        <v>938</v>
      </c>
      <c r="L746" s="277"/>
    </row>
    <row r="747" spans="1:12" x14ac:dyDescent="0.3">
      <c r="A747" s="474"/>
      <c r="B747" s="200"/>
      <c r="C747" s="200"/>
      <c r="D747" s="200"/>
      <c r="E747" s="542"/>
      <c r="F747" s="542"/>
      <c r="G747" s="542"/>
      <c r="H747" s="542"/>
      <c r="I747" s="542"/>
      <c r="J747" s="322"/>
      <c r="K747" s="200"/>
      <c r="L747" s="200"/>
    </row>
    <row r="748" spans="1:12" x14ac:dyDescent="0.3">
      <c r="A748" s="474"/>
      <c r="B748" s="200"/>
      <c r="C748" s="200"/>
      <c r="D748" s="200"/>
      <c r="E748" s="542"/>
      <c r="F748" s="542"/>
      <c r="G748" s="542"/>
      <c r="H748" s="542"/>
      <c r="I748" s="542"/>
      <c r="J748" s="322"/>
      <c r="K748" s="200"/>
      <c r="L748" s="200">
        <v>2</v>
      </c>
    </row>
    <row r="749" spans="1:12" x14ac:dyDescent="0.3">
      <c r="A749" s="474"/>
      <c r="B749" s="200"/>
      <c r="C749" s="200"/>
      <c r="D749" s="200"/>
      <c r="E749" s="542"/>
      <c r="F749" s="542"/>
      <c r="G749" s="542"/>
      <c r="H749" s="542"/>
      <c r="I749" s="542"/>
      <c r="J749" s="322"/>
      <c r="K749" s="200"/>
      <c r="L749" s="200"/>
    </row>
    <row r="750" spans="1:12" x14ac:dyDescent="0.3">
      <c r="A750" s="19"/>
      <c r="B750" s="15"/>
      <c r="C750" s="3"/>
      <c r="D750" s="3"/>
      <c r="E750" s="538"/>
      <c r="F750" s="538"/>
      <c r="G750" s="538"/>
      <c r="H750" s="538"/>
      <c r="I750" s="538"/>
      <c r="J750" s="20"/>
      <c r="K750" s="3"/>
      <c r="L750" s="239" t="s">
        <v>856</v>
      </c>
    </row>
    <row r="751" spans="1:12" s="200" customFormat="1" x14ac:dyDescent="0.3">
      <c r="A751" s="19"/>
      <c r="B751" s="15"/>
      <c r="C751" s="3"/>
      <c r="D751" s="3"/>
      <c r="E751" s="538"/>
      <c r="F751" s="538"/>
      <c r="G751" s="538"/>
      <c r="H751" s="538"/>
      <c r="I751" s="538"/>
      <c r="J751" s="20"/>
      <c r="K751" s="3"/>
      <c r="L751" s="71"/>
    </row>
    <row r="752" spans="1:12" s="200" customFormat="1" ht="20.25" x14ac:dyDescent="0.3">
      <c r="A752" s="574" t="s">
        <v>633</v>
      </c>
      <c r="B752" s="574"/>
      <c r="C752" s="574"/>
      <c r="D752" s="574"/>
      <c r="E752" s="574"/>
      <c r="F752" s="574"/>
      <c r="G752" s="574"/>
      <c r="H752" s="574"/>
      <c r="I752" s="574"/>
      <c r="J752" s="574"/>
      <c r="K752" s="574"/>
      <c r="L752" s="574"/>
    </row>
    <row r="753" spans="1:12" s="200" customFormat="1" ht="20.25" x14ac:dyDescent="0.3">
      <c r="A753" s="574" t="s">
        <v>855</v>
      </c>
      <c r="B753" s="574"/>
      <c r="C753" s="574"/>
      <c r="D753" s="574"/>
      <c r="E753" s="574"/>
      <c r="F753" s="574"/>
      <c r="G753" s="574"/>
      <c r="H753" s="574"/>
      <c r="I753" s="574"/>
      <c r="J753" s="574"/>
      <c r="K753" s="574"/>
      <c r="L753" s="574"/>
    </row>
    <row r="754" spans="1:12" s="200" customFormat="1" ht="20.25" x14ac:dyDescent="0.3">
      <c r="A754" s="574" t="s">
        <v>0</v>
      </c>
      <c r="B754" s="574"/>
      <c r="C754" s="574"/>
      <c r="D754" s="574"/>
      <c r="E754" s="574"/>
      <c r="F754" s="574"/>
      <c r="G754" s="574"/>
      <c r="H754" s="574"/>
      <c r="I754" s="574"/>
      <c r="J754" s="574"/>
      <c r="K754" s="574"/>
      <c r="L754" s="574"/>
    </row>
    <row r="755" spans="1:12" s="200" customFormat="1" ht="20.25" x14ac:dyDescent="0.3">
      <c r="A755" s="575" t="s">
        <v>1266</v>
      </c>
      <c r="B755" s="575"/>
      <c r="C755" s="575"/>
      <c r="D755" s="575"/>
      <c r="E755" s="575"/>
      <c r="F755" s="575"/>
      <c r="G755" s="575"/>
      <c r="H755" s="575"/>
      <c r="I755" s="575"/>
      <c r="J755" s="575"/>
      <c r="K755" s="575"/>
      <c r="L755" s="575"/>
    </row>
    <row r="756" spans="1:12" s="200" customFormat="1" ht="20.25" x14ac:dyDescent="0.3">
      <c r="A756" s="475"/>
      <c r="B756" s="475"/>
      <c r="C756" s="475"/>
      <c r="D756" s="475"/>
      <c r="E756" s="475"/>
      <c r="F756" s="475"/>
      <c r="G756" s="475"/>
      <c r="H756" s="475"/>
      <c r="I756" s="475"/>
      <c r="J756" s="475"/>
      <c r="K756" s="475"/>
      <c r="L756" s="475"/>
    </row>
    <row r="757" spans="1:12" s="200" customFormat="1" x14ac:dyDescent="0.3">
      <c r="A757" s="570" t="s">
        <v>521</v>
      </c>
      <c r="B757" s="570"/>
      <c r="C757" s="570"/>
      <c r="D757" s="570"/>
      <c r="E757" s="570"/>
      <c r="F757" s="570"/>
      <c r="G757" s="570"/>
      <c r="H757" s="570"/>
      <c r="I757" s="570"/>
      <c r="J757" s="570"/>
      <c r="K757" s="570"/>
      <c r="L757" s="570"/>
    </row>
    <row r="758" spans="1:12" s="200" customFormat="1" x14ac:dyDescent="0.3">
      <c r="A758" s="570" t="s">
        <v>683</v>
      </c>
      <c r="B758" s="570"/>
      <c r="C758" s="570"/>
      <c r="D758" s="570"/>
      <c r="E758" s="570"/>
      <c r="F758" s="570"/>
      <c r="G758" s="570"/>
      <c r="H758" s="570"/>
      <c r="I758" s="570"/>
      <c r="J758" s="570"/>
      <c r="K758" s="570"/>
      <c r="L758" s="570"/>
    </row>
    <row r="759" spans="1:12" s="200" customFormat="1" x14ac:dyDescent="0.3">
      <c r="A759" s="570" t="s">
        <v>522</v>
      </c>
      <c r="B759" s="570"/>
      <c r="C759" s="570"/>
      <c r="D759" s="570"/>
      <c r="E759" s="570"/>
      <c r="F759" s="570"/>
      <c r="G759" s="570"/>
      <c r="H759" s="570"/>
      <c r="I759" s="570"/>
      <c r="J759" s="570"/>
      <c r="K759" s="570"/>
      <c r="L759" s="476"/>
    </row>
    <row r="760" spans="1:12" s="200" customFormat="1" x14ac:dyDescent="0.3">
      <c r="A760" s="570" t="s">
        <v>671</v>
      </c>
      <c r="B760" s="570"/>
      <c r="C760" s="570"/>
      <c r="D760" s="570"/>
      <c r="E760" s="570"/>
      <c r="F760" s="570"/>
      <c r="G760" s="570"/>
      <c r="H760" s="570"/>
      <c r="I760" s="570"/>
      <c r="J760" s="570"/>
      <c r="K760" s="570"/>
      <c r="L760" s="476"/>
    </row>
    <row r="761" spans="1:12" s="200" customFormat="1" x14ac:dyDescent="0.3">
      <c r="A761" s="6" t="s">
        <v>1</v>
      </c>
      <c r="B761" s="6" t="s">
        <v>2</v>
      </c>
      <c r="C761" s="6" t="s">
        <v>3</v>
      </c>
      <c r="D761" s="6" t="s">
        <v>4</v>
      </c>
      <c r="E761" s="571" t="s">
        <v>634</v>
      </c>
      <c r="F761" s="572"/>
      <c r="G761" s="572"/>
      <c r="H761" s="573"/>
      <c r="I761" s="325"/>
      <c r="J761" s="57" t="s">
        <v>234</v>
      </c>
      <c r="K761" s="6" t="s">
        <v>6</v>
      </c>
      <c r="L761" s="6" t="s">
        <v>7</v>
      </c>
    </row>
    <row r="762" spans="1:12" s="200" customFormat="1" x14ac:dyDescent="0.3">
      <c r="A762" s="8"/>
      <c r="B762" s="9"/>
      <c r="C762" s="9"/>
      <c r="D762" s="9"/>
      <c r="E762" s="59">
        <v>2561</v>
      </c>
      <c r="F762" s="324">
        <v>2562</v>
      </c>
      <c r="G762" s="324">
        <v>2563</v>
      </c>
      <c r="H762" s="324">
        <v>2564</v>
      </c>
      <c r="I762" s="324">
        <v>2565</v>
      </c>
      <c r="J762" s="18" t="s">
        <v>68</v>
      </c>
      <c r="K762" s="9"/>
      <c r="L762" s="240" t="s">
        <v>453</v>
      </c>
    </row>
    <row r="763" spans="1:12" s="200" customFormat="1" x14ac:dyDescent="0.3">
      <c r="A763" s="32">
        <v>1</v>
      </c>
      <c r="B763" s="13" t="s">
        <v>1267</v>
      </c>
      <c r="C763" s="16" t="s">
        <v>1268</v>
      </c>
      <c r="D763" s="13" t="s">
        <v>1000</v>
      </c>
      <c r="E763" s="562" t="s">
        <v>11</v>
      </c>
      <c r="F763" s="562" t="s">
        <v>11</v>
      </c>
      <c r="G763" s="562" t="s">
        <v>11</v>
      </c>
      <c r="H763" s="533">
        <v>200000</v>
      </c>
      <c r="I763" s="562" t="s">
        <v>11</v>
      </c>
      <c r="J763" s="567" t="s">
        <v>1270</v>
      </c>
      <c r="K763" s="12" t="s">
        <v>1271</v>
      </c>
      <c r="L763" s="65"/>
    </row>
    <row r="764" spans="1:12" s="200" customFormat="1" x14ac:dyDescent="0.3">
      <c r="A764" s="8"/>
      <c r="B764" s="9"/>
      <c r="C764" s="17" t="s">
        <v>1269</v>
      </c>
      <c r="D764" s="9"/>
      <c r="E764" s="534"/>
      <c r="F764" s="534"/>
      <c r="G764" s="534"/>
      <c r="H764" s="534"/>
      <c r="I764" s="534"/>
      <c r="J764" s="568" t="s">
        <v>643</v>
      </c>
      <c r="K764" s="8" t="s">
        <v>325</v>
      </c>
      <c r="L764" s="65"/>
    </row>
    <row r="765" spans="1:12" s="200" customFormat="1" x14ac:dyDescent="0.3">
      <c r="A765" s="32">
        <v>2</v>
      </c>
      <c r="B765" s="13" t="s">
        <v>1272</v>
      </c>
      <c r="C765" s="16" t="s">
        <v>1273</v>
      </c>
      <c r="D765" s="13" t="s">
        <v>732</v>
      </c>
      <c r="E765" s="562" t="s">
        <v>11</v>
      </c>
      <c r="F765" s="562" t="s">
        <v>11</v>
      </c>
      <c r="G765" s="562" t="s">
        <v>11</v>
      </c>
      <c r="H765" s="533">
        <v>200000</v>
      </c>
      <c r="I765" s="562" t="s">
        <v>11</v>
      </c>
      <c r="J765" s="567" t="s">
        <v>1270</v>
      </c>
      <c r="K765" s="10" t="s">
        <v>1275</v>
      </c>
      <c r="L765" s="65"/>
    </row>
    <row r="766" spans="1:12" s="200" customFormat="1" x14ac:dyDescent="0.3">
      <c r="A766" s="8"/>
      <c r="B766" s="9"/>
      <c r="C766" s="17" t="s">
        <v>1274</v>
      </c>
      <c r="D766" s="9"/>
      <c r="E766" s="534"/>
      <c r="F766" s="534"/>
      <c r="G766" s="534"/>
      <c r="H766" s="534"/>
      <c r="I766" s="534"/>
      <c r="J766" s="568" t="s">
        <v>643</v>
      </c>
      <c r="K766" s="8" t="s">
        <v>1274</v>
      </c>
      <c r="L766" s="65"/>
    </row>
    <row r="767" spans="1:12" s="200" customFormat="1" x14ac:dyDescent="0.3">
      <c r="A767" s="31">
        <v>3</v>
      </c>
      <c r="B767" s="11" t="s">
        <v>1276</v>
      </c>
      <c r="C767" s="11" t="s">
        <v>1277</v>
      </c>
      <c r="D767" s="11" t="s">
        <v>732</v>
      </c>
      <c r="E767" s="562" t="s">
        <v>11</v>
      </c>
      <c r="F767" s="562" t="s">
        <v>11</v>
      </c>
      <c r="G767" s="562" t="s">
        <v>11</v>
      </c>
      <c r="H767" s="533">
        <v>100000</v>
      </c>
      <c r="I767" s="562" t="s">
        <v>11</v>
      </c>
      <c r="J767" s="27" t="s">
        <v>1270</v>
      </c>
      <c r="K767" s="27" t="s">
        <v>1280</v>
      </c>
      <c r="L767" s="65"/>
    </row>
    <row r="768" spans="1:12" s="200" customFormat="1" x14ac:dyDescent="0.3">
      <c r="A768" s="12"/>
      <c r="B768" s="13"/>
      <c r="C768" s="13" t="s">
        <v>1278</v>
      </c>
      <c r="D768" s="13"/>
      <c r="E768" s="533"/>
      <c r="F768" s="533"/>
      <c r="G768" s="533"/>
      <c r="H768" s="533"/>
      <c r="I768" s="533"/>
      <c r="J768" s="569" t="s">
        <v>1279</v>
      </c>
      <c r="K768" s="14" t="s">
        <v>1278</v>
      </c>
      <c r="L768" s="13"/>
    </row>
    <row r="769" spans="1:12" s="200" customFormat="1" x14ac:dyDescent="0.3">
      <c r="A769" s="8"/>
      <c r="B769" s="9"/>
      <c r="C769" s="9"/>
      <c r="D769" s="9"/>
      <c r="E769" s="41"/>
      <c r="F769" s="41"/>
      <c r="G769" s="41"/>
      <c r="H769" s="41"/>
      <c r="I769" s="41"/>
      <c r="J769" s="22"/>
      <c r="K769" s="22"/>
      <c r="L769" s="13"/>
    </row>
    <row r="770" spans="1:12" s="200" customFormat="1" x14ac:dyDescent="0.3">
      <c r="A770" s="31">
        <v>4</v>
      </c>
      <c r="B770" s="11" t="s">
        <v>1281</v>
      </c>
      <c r="C770" s="11" t="s">
        <v>1282</v>
      </c>
      <c r="D770" s="11" t="s">
        <v>732</v>
      </c>
      <c r="E770" s="562" t="s">
        <v>11</v>
      </c>
      <c r="F770" s="562" t="s">
        <v>11</v>
      </c>
      <c r="G770" s="562" t="s">
        <v>11</v>
      </c>
      <c r="H770" s="533">
        <v>100000</v>
      </c>
      <c r="I770" s="562" t="s">
        <v>11</v>
      </c>
      <c r="J770" s="27" t="s">
        <v>1284</v>
      </c>
      <c r="K770" s="27" t="s">
        <v>1286</v>
      </c>
      <c r="L770" s="65" t="s">
        <v>55</v>
      </c>
    </row>
    <row r="771" spans="1:12" s="200" customFormat="1" x14ac:dyDescent="0.3">
      <c r="A771" s="32"/>
      <c r="B771" s="13"/>
      <c r="C771" s="13" t="s">
        <v>1283</v>
      </c>
      <c r="D771" s="13"/>
      <c r="E771" s="562"/>
      <c r="F771" s="562"/>
      <c r="G771" s="562"/>
      <c r="H771" s="533"/>
      <c r="I771" s="533"/>
      <c r="J771" s="14" t="s">
        <v>1285</v>
      </c>
      <c r="K771" s="14" t="s">
        <v>1287</v>
      </c>
      <c r="L771" s="65"/>
    </row>
    <row r="772" spans="1:12" s="200" customFormat="1" x14ac:dyDescent="0.3">
      <c r="A772" s="12"/>
      <c r="B772" s="13"/>
      <c r="C772" s="13"/>
      <c r="D772" s="13"/>
      <c r="E772" s="534"/>
      <c r="F772" s="534"/>
      <c r="G772" s="534"/>
      <c r="H772" s="534"/>
      <c r="I772" s="534"/>
      <c r="J772" s="14"/>
      <c r="K772" s="14"/>
      <c r="L772" s="65"/>
    </row>
    <row r="773" spans="1:12" s="200" customFormat="1" x14ac:dyDescent="0.3">
      <c r="A773" s="67">
        <v>5</v>
      </c>
      <c r="B773" s="11" t="s">
        <v>1288</v>
      </c>
      <c r="C773" s="44" t="s">
        <v>1290</v>
      </c>
      <c r="D773" s="11" t="s">
        <v>1289</v>
      </c>
      <c r="E773" s="562" t="s">
        <v>11</v>
      </c>
      <c r="F773" s="562" t="s">
        <v>11</v>
      </c>
      <c r="G773" s="562" t="s">
        <v>11</v>
      </c>
      <c r="H773" s="533">
        <v>100000</v>
      </c>
      <c r="I773" s="562" t="s">
        <v>11</v>
      </c>
      <c r="J773" s="27" t="s">
        <v>294</v>
      </c>
      <c r="K773" s="10" t="s">
        <v>1291</v>
      </c>
      <c r="L773" s="65"/>
    </row>
    <row r="774" spans="1:12" s="200" customFormat="1" x14ac:dyDescent="0.3">
      <c r="A774" s="42"/>
      <c r="B774" s="9"/>
      <c r="C774" s="5"/>
      <c r="D774" s="9"/>
      <c r="E774" s="316"/>
      <c r="F774" s="316"/>
      <c r="G774" s="555"/>
      <c r="H774" s="316"/>
      <c r="I774" s="316"/>
      <c r="J774" s="159" t="s">
        <v>238</v>
      </c>
      <c r="K774" s="8" t="s">
        <v>402</v>
      </c>
      <c r="L774" s="65"/>
    </row>
    <row r="775" spans="1:12" s="200" customFormat="1" x14ac:dyDescent="0.3">
      <c r="A775" s="67">
        <v>6</v>
      </c>
      <c r="B775" s="11" t="s">
        <v>1292</v>
      </c>
      <c r="C775" s="44" t="s">
        <v>1293</v>
      </c>
      <c r="D775" s="11" t="s">
        <v>732</v>
      </c>
      <c r="E775" s="562" t="s">
        <v>11</v>
      </c>
      <c r="F775" s="562" t="s">
        <v>11</v>
      </c>
      <c r="G775" s="562" t="s">
        <v>11</v>
      </c>
      <c r="H775" s="533">
        <v>100000</v>
      </c>
      <c r="I775" s="562" t="s">
        <v>11</v>
      </c>
      <c r="J775" s="27" t="s">
        <v>1001</v>
      </c>
      <c r="K775" s="10" t="s">
        <v>1280</v>
      </c>
      <c r="L775" s="65"/>
    </row>
    <row r="776" spans="1:12" s="200" customFormat="1" x14ac:dyDescent="0.3">
      <c r="A776" s="450"/>
      <c r="B776" s="13"/>
      <c r="C776" s="15" t="s">
        <v>1294</v>
      </c>
      <c r="D776" s="13"/>
      <c r="E776" s="35"/>
      <c r="F776" s="35"/>
      <c r="G776" s="349"/>
      <c r="H776" s="35"/>
      <c r="I776" s="35"/>
      <c r="J776" s="14" t="s">
        <v>1295</v>
      </c>
      <c r="K776" s="12" t="s">
        <v>1278</v>
      </c>
      <c r="L776" s="65"/>
    </row>
    <row r="777" spans="1:12" s="200" customFormat="1" x14ac:dyDescent="0.3">
      <c r="A777" s="563"/>
      <c r="B777" s="9"/>
      <c r="C777" s="9"/>
      <c r="D777" s="9"/>
      <c r="E777" s="41"/>
      <c r="F777" s="41"/>
      <c r="G777" s="41"/>
      <c r="H777" s="41"/>
      <c r="I777" s="41"/>
      <c r="J777" s="68"/>
      <c r="K777" s="9"/>
      <c r="L777" s="9"/>
    </row>
    <row r="778" spans="1:12" s="200" customFormat="1" x14ac:dyDescent="0.3">
      <c r="A778" s="19"/>
      <c r="B778" s="15"/>
      <c r="C778" s="15"/>
      <c r="D778" s="15"/>
      <c r="E778" s="542"/>
      <c r="F778" s="542"/>
      <c r="G778" s="542"/>
      <c r="H778" s="542"/>
      <c r="I778" s="542"/>
      <c r="J778" s="219"/>
      <c r="K778" s="15"/>
      <c r="L778" s="15"/>
    </row>
    <row r="779" spans="1:12" s="200" customFormat="1" x14ac:dyDescent="0.3">
      <c r="A779" s="25"/>
      <c r="B779" s="15"/>
      <c r="C779" s="15"/>
      <c r="D779" s="15"/>
      <c r="E779" s="542"/>
      <c r="F779" s="542"/>
      <c r="G779" s="542"/>
      <c r="H779" s="542"/>
      <c r="I779" s="542"/>
      <c r="J779" s="219"/>
      <c r="K779" s="248"/>
      <c r="L779" s="15"/>
    </row>
    <row r="780" spans="1:12" s="200" customFormat="1" x14ac:dyDescent="0.3">
      <c r="A780" s="19"/>
      <c r="B780" s="15"/>
      <c r="C780" s="15"/>
      <c r="D780" s="15"/>
      <c r="E780" s="542"/>
      <c r="F780" s="542"/>
      <c r="G780" s="542"/>
      <c r="H780" s="542"/>
      <c r="I780" s="542"/>
      <c r="J780" s="219"/>
      <c r="K780" s="248"/>
      <c r="L780" s="19">
        <v>3</v>
      </c>
    </row>
    <row r="781" spans="1:12" s="200" customFormat="1" x14ac:dyDescent="0.3">
      <c r="A781" s="19"/>
      <c r="B781" s="15"/>
      <c r="C781" s="15"/>
      <c r="D781" s="15"/>
      <c r="E781" s="542"/>
      <c r="F781" s="542"/>
      <c r="G781" s="542"/>
      <c r="H781" s="542"/>
      <c r="I781" s="542"/>
      <c r="J781" s="24"/>
      <c r="K781" s="15"/>
      <c r="L781" s="15"/>
    </row>
    <row r="782" spans="1:12" s="200" customFormat="1" x14ac:dyDescent="0.3">
      <c r="A782" s="25"/>
      <c r="B782" s="15"/>
      <c r="C782" s="15"/>
      <c r="D782" s="15"/>
      <c r="E782" s="542"/>
      <c r="F782" s="542"/>
      <c r="G782" s="542"/>
      <c r="H782" s="542"/>
      <c r="I782" s="542"/>
      <c r="J782" s="219"/>
      <c r="K782" s="15"/>
      <c r="L782" s="15"/>
    </row>
    <row r="783" spans="1:12" s="200" customFormat="1" x14ac:dyDescent="0.3">
      <c r="A783" s="19"/>
      <c r="B783" s="15"/>
      <c r="C783" s="15"/>
      <c r="D783" s="15"/>
      <c r="E783" s="542"/>
      <c r="F783" s="542"/>
      <c r="G783" s="542"/>
      <c r="H783" s="542"/>
      <c r="I783" s="542"/>
      <c r="J783" s="219"/>
      <c r="K783" s="15"/>
      <c r="L783" s="15"/>
    </row>
    <row r="784" spans="1:12" s="200" customFormat="1" x14ac:dyDescent="0.3">
      <c r="A784" s="474"/>
      <c r="E784" s="542"/>
      <c r="F784" s="542"/>
      <c r="G784" s="542"/>
      <c r="H784" s="542"/>
      <c r="I784" s="542"/>
      <c r="J784" s="322"/>
    </row>
    <row r="785" spans="1:12" x14ac:dyDescent="0.3">
      <c r="A785" s="474"/>
      <c r="B785" s="200"/>
      <c r="C785" s="200"/>
      <c r="D785" s="200"/>
      <c r="E785" s="542"/>
      <c r="F785" s="542"/>
      <c r="G785" s="542"/>
      <c r="H785" s="542"/>
      <c r="I785" s="542"/>
      <c r="J785" s="322"/>
      <c r="K785" s="200"/>
      <c r="L785" s="200"/>
    </row>
    <row r="786" spans="1:12" x14ac:dyDescent="0.3">
      <c r="A786" s="474"/>
      <c r="B786" s="200"/>
      <c r="C786" s="200"/>
      <c r="D786" s="200"/>
      <c r="E786" s="542"/>
      <c r="F786" s="542"/>
      <c r="G786" s="542"/>
      <c r="H786" s="542"/>
      <c r="I786" s="542"/>
      <c r="J786" s="322"/>
      <c r="K786" s="200"/>
      <c r="L786" s="200"/>
    </row>
    <row r="787" spans="1:12" x14ac:dyDescent="0.3">
      <c r="A787" s="474"/>
      <c r="B787" s="200"/>
      <c r="C787" s="200"/>
      <c r="D787" s="200"/>
      <c r="E787" s="542"/>
      <c r="F787" s="542"/>
      <c r="G787" s="542"/>
      <c r="H787" s="542"/>
      <c r="I787" s="542"/>
      <c r="J787" s="322"/>
      <c r="K787" s="200"/>
      <c r="L787" s="200"/>
    </row>
    <row r="788" spans="1:12" x14ac:dyDescent="0.3">
      <c r="A788" s="474"/>
      <c r="B788" s="200"/>
      <c r="C788" s="200"/>
      <c r="D788" s="200"/>
      <c r="E788" s="542"/>
      <c r="F788" s="542"/>
      <c r="G788" s="542"/>
      <c r="H788" s="542"/>
      <c r="I788" s="542"/>
      <c r="J788" s="322"/>
      <c r="K788" s="200"/>
      <c r="L788" s="200"/>
    </row>
    <row r="789" spans="1:12" x14ac:dyDescent="0.3">
      <c r="A789" s="474"/>
      <c r="B789" s="200"/>
      <c r="C789" s="200"/>
      <c r="D789" s="200"/>
      <c r="E789" s="542"/>
      <c r="F789" s="542"/>
      <c r="G789" s="542"/>
      <c r="H789" s="542"/>
      <c r="I789" s="542"/>
      <c r="J789" s="322"/>
      <c r="K789" s="200"/>
      <c r="L789" s="200"/>
    </row>
    <row r="790" spans="1:12" x14ac:dyDescent="0.3">
      <c r="A790" s="474"/>
      <c r="B790" s="200"/>
      <c r="C790" s="200"/>
      <c r="D790" s="200"/>
      <c r="E790" s="542"/>
      <c r="F790" s="542"/>
      <c r="G790" s="542"/>
      <c r="H790" s="542"/>
      <c r="I790" s="542"/>
      <c r="J790" s="322"/>
      <c r="K790" s="200"/>
      <c r="L790" s="200"/>
    </row>
    <row r="791" spans="1:12" x14ac:dyDescent="0.3">
      <c r="A791" s="474"/>
      <c r="B791" s="200"/>
      <c r="C791" s="200"/>
      <c r="D791" s="200"/>
      <c r="E791" s="542"/>
      <c r="F791" s="542"/>
      <c r="G791" s="542"/>
      <c r="H791" s="542"/>
      <c r="I791" s="542"/>
      <c r="J791" s="322"/>
      <c r="K791" s="200"/>
      <c r="L791" s="200"/>
    </row>
    <row r="792" spans="1:12" x14ac:dyDescent="0.3">
      <c r="A792" s="474"/>
      <c r="B792" s="200"/>
      <c r="C792" s="200"/>
      <c r="D792" s="200"/>
      <c r="E792" s="542"/>
      <c r="F792" s="542"/>
      <c r="G792" s="542"/>
      <c r="H792" s="542"/>
      <c r="I792" s="542"/>
      <c r="J792" s="322"/>
      <c r="K792" s="200"/>
      <c r="L792" s="200"/>
    </row>
    <row r="793" spans="1:12" x14ac:dyDescent="0.3">
      <c r="A793" s="474"/>
      <c r="B793" s="200"/>
      <c r="C793" s="200"/>
      <c r="D793" s="200"/>
      <c r="E793" s="542"/>
      <c r="F793" s="542"/>
      <c r="G793" s="542"/>
      <c r="H793" s="542"/>
      <c r="I793" s="542"/>
      <c r="J793" s="322"/>
      <c r="K793" s="200"/>
      <c r="L793" s="200"/>
    </row>
    <row r="794" spans="1:12" x14ac:dyDescent="0.3">
      <c r="A794" s="474"/>
      <c r="B794" s="200"/>
      <c r="C794" s="200"/>
      <c r="D794" s="200"/>
      <c r="E794" s="542"/>
      <c r="F794" s="542"/>
      <c r="G794" s="542"/>
      <c r="H794" s="542"/>
      <c r="I794" s="542"/>
      <c r="J794" s="322"/>
      <c r="K794" s="200"/>
      <c r="L794" s="200"/>
    </row>
    <row r="795" spans="1:12" x14ac:dyDescent="0.3">
      <c r="A795" s="474"/>
      <c r="B795" s="200"/>
      <c r="C795" s="200"/>
      <c r="D795" s="200"/>
      <c r="E795" s="542"/>
      <c r="F795" s="542"/>
      <c r="G795" s="542"/>
      <c r="H795" s="542"/>
      <c r="I795" s="542"/>
      <c r="J795" s="322"/>
      <c r="K795" s="200"/>
      <c r="L795" s="200"/>
    </row>
    <row r="796" spans="1:12" x14ac:dyDescent="0.3">
      <c r="A796" s="474"/>
      <c r="B796" s="200"/>
      <c r="C796" s="200"/>
      <c r="D796" s="200"/>
      <c r="E796" s="542"/>
      <c r="F796" s="542"/>
      <c r="G796" s="542"/>
      <c r="H796" s="542"/>
      <c r="I796" s="542"/>
      <c r="J796" s="322"/>
      <c r="K796" s="200"/>
      <c r="L796" s="200"/>
    </row>
    <row r="797" spans="1:12" x14ac:dyDescent="0.3">
      <c r="A797" s="474"/>
      <c r="B797" s="200"/>
      <c r="C797" s="200"/>
      <c r="D797" s="200"/>
      <c r="E797" s="542"/>
      <c r="F797" s="542"/>
      <c r="G797" s="542"/>
      <c r="H797" s="542"/>
      <c r="I797" s="542"/>
      <c r="J797" s="322"/>
      <c r="K797" s="200"/>
      <c r="L797" s="200"/>
    </row>
    <row r="798" spans="1:12" x14ac:dyDescent="0.3">
      <c r="A798" s="474"/>
      <c r="B798" s="200"/>
      <c r="C798" s="200"/>
      <c r="D798" s="200"/>
      <c r="E798" s="542"/>
      <c r="F798" s="542"/>
      <c r="G798" s="542"/>
      <c r="H798" s="542"/>
      <c r="I798" s="542"/>
      <c r="J798" s="322"/>
      <c r="K798" s="200"/>
      <c r="L798" s="200"/>
    </row>
    <row r="799" spans="1:12" x14ac:dyDescent="0.3">
      <c r="A799" s="474"/>
      <c r="B799" s="200"/>
      <c r="C799" s="200"/>
      <c r="D799" s="200"/>
      <c r="E799" s="542"/>
      <c r="F799" s="542"/>
      <c r="G799" s="542"/>
      <c r="H799" s="542"/>
      <c r="I799" s="542"/>
      <c r="J799" s="322"/>
      <c r="K799" s="200"/>
      <c r="L799" s="200"/>
    </row>
    <row r="800" spans="1:12" x14ac:dyDescent="0.3">
      <c r="A800" s="474"/>
      <c r="B800" s="200"/>
      <c r="C800" s="200"/>
      <c r="D800" s="200"/>
      <c r="E800" s="542"/>
      <c r="F800" s="542"/>
      <c r="G800" s="542"/>
      <c r="H800" s="542"/>
      <c r="I800" s="542"/>
      <c r="J800" s="322"/>
      <c r="K800" s="200"/>
      <c r="L800" s="200"/>
    </row>
    <row r="801" spans="1:12" x14ac:dyDescent="0.3">
      <c r="A801" s="474"/>
      <c r="B801" s="200"/>
      <c r="C801" s="200"/>
      <c r="D801" s="200"/>
      <c r="E801" s="542"/>
      <c r="F801" s="542"/>
      <c r="G801" s="542"/>
      <c r="H801" s="542"/>
      <c r="I801" s="542"/>
      <c r="J801" s="322"/>
      <c r="K801" s="200"/>
      <c r="L801" s="200"/>
    </row>
    <row r="802" spans="1:12" x14ac:dyDescent="0.3">
      <c r="A802" s="474"/>
      <c r="B802" s="200"/>
      <c r="C802" s="200"/>
      <c r="D802" s="200"/>
      <c r="E802" s="542"/>
      <c r="F802" s="542"/>
      <c r="G802" s="542"/>
      <c r="H802" s="542"/>
      <c r="I802" s="542"/>
      <c r="J802" s="322"/>
      <c r="K802" s="200"/>
      <c r="L802" s="200"/>
    </row>
    <row r="803" spans="1:12" x14ac:dyDescent="0.3">
      <c r="A803" s="474"/>
      <c r="B803" s="200"/>
      <c r="C803" s="200"/>
      <c r="D803" s="200"/>
      <c r="E803" s="542"/>
      <c r="F803" s="542"/>
      <c r="G803" s="542"/>
      <c r="H803" s="542"/>
      <c r="I803" s="542"/>
      <c r="J803" s="322"/>
      <c r="K803" s="200"/>
      <c r="L803" s="200"/>
    </row>
    <row r="804" spans="1:12" x14ac:dyDescent="0.3">
      <c r="A804" s="474"/>
      <c r="B804" s="200"/>
      <c r="C804" s="200"/>
      <c r="D804" s="200"/>
      <c r="E804" s="542"/>
      <c r="F804" s="542"/>
      <c r="G804" s="542"/>
      <c r="H804" s="542"/>
      <c r="I804" s="542"/>
      <c r="J804" s="322"/>
      <c r="K804" s="200"/>
      <c r="L804" s="200"/>
    </row>
    <row r="805" spans="1:12" x14ac:dyDescent="0.3">
      <c r="A805" s="474"/>
      <c r="B805" s="200"/>
      <c r="C805" s="200"/>
      <c r="D805" s="200"/>
      <c r="E805" s="542"/>
      <c r="F805" s="542"/>
      <c r="G805" s="542"/>
      <c r="H805" s="542"/>
      <c r="I805" s="542"/>
      <c r="J805" s="322"/>
      <c r="K805" s="200"/>
      <c r="L805" s="200"/>
    </row>
    <row r="806" spans="1:12" x14ac:dyDescent="0.3">
      <c r="A806" s="474"/>
      <c r="B806" s="200"/>
      <c r="C806" s="200"/>
      <c r="D806" s="200"/>
      <c r="E806" s="542"/>
      <c r="F806" s="542"/>
      <c r="G806" s="542"/>
      <c r="H806" s="542"/>
      <c r="I806" s="542"/>
      <c r="J806" s="322"/>
      <c r="K806" s="200"/>
      <c r="L806" s="200"/>
    </row>
    <row r="807" spans="1:12" x14ac:dyDescent="0.3">
      <c r="A807" s="474"/>
      <c r="B807" s="200"/>
      <c r="C807" s="200"/>
      <c r="D807" s="200"/>
      <c r="E807" s="542"/>
      <c r="F807" s="542"/>
      <c r="G807" s="542"/>
      <c r="H807" s="542"/>
      <c r="I807" s="542"/>
      <c r="J807" s="322"/>
      <c r="K807" s="200"/>
      <c r="L807" s="200"/>
    </row>
    <row r="808" spans="1:12" x14ac:dyDescent="0.3">
      <c r="A808" s="474"/>
      <c r="B808" s="200"/>
      <c r="C808" s="200"/>
      <c r="D808" s="200"/>
      <c r="E808" s="542"/>
      <c r="F808" s="542"/>
      <c r="G808" s="542"/>
      <c r="H808" s="542"/>
      <c r="I808" s="542"/>
      <c r="J808" s="322"/>
      <c r="K808" s="200"/>
      <c r="L808" s="200"/>
    </row>
    <row r="809" spans="1:12" x14ac:dyDescent="0.3">
      <c r="A809" s="474"/>
      <c r="B809" s="200"/>
      <c r="C809" s="200"/>
      <c r="D809" s="200"/>
      <c r="E809" s="542"/>
      <c r="F809" s="542"/>
      <c r="G809" s="542"/>
      <c r="H809" s="542"/>
      <c r="I809" s="542"/>
      <c r="J809" s="322"/>
      <c r="K809" s="200"/>
      <c r="L809" s="200"/>
    </row>
    <row r="810" spans="1:12" x14ac:dyDescent="0.3">
      <c r="A810" s="474"/>
      <c r="B810" s="200"/>
      <c r="C810" s="200"/>
      <c r="D810" s="200"/>
      <c r="E810" s="542"/>
      <c r="F810" s="542"/>
      <c r="G810" s="542"/>
      <c r="H810" s="542"/>
      <c r="I810" s="542"/>
      <c r="J810" s="322"/>
      <c r="K810" s="200"/>
      <c r="L810" s="200"/>
    </row>
    <row r="811" spans="1:12" x14ac:dyDescent="0.3">
      <c r="A811" s="474"/>
      <c r="B811" s="200"/>
      <c r="C811" s="200"/>
      <c r="D811" s="200"/>
      <c r="E811" s="542"/>
      <c r="F811" s="542"/>
      <c r="G811" s="542"/>
      <c r="H811" s="542"/>
      <c r="I811" s="542"/>
      <c r="J811" s="322"/>
      <c r="K811" s="200"/>
      <c r="L811" s="200"/>
    </row>
    <row r="812" spans="1:12" x14ac:dyDescent="0.3">
      <c r="A812" s="474"/>
      <c r="B812" s="200"/>
      <c r="C812" s="200"/>
      <c r="D812" s="200"/>
      <c r="E812" s="542"/>
      <c r="F812" s="542"/>
      <c r="G812" s="542"/>
      <c r="H812" s="542"/>
      <c r="I812" s="542"/>
      <c r="J812" s="322"/>
      <c r="K812" s="200"/>
      <c r="L812" s="200"/>
    </row>
    <row r="813" spans="1:12" x14ac:dyDescent="0.3">
      <c r="A813" s="474"/>
      <c r="B813" s="200"/>
      <c r="C813" s="200"/>
      <c r="D813" s="200"/>
      <c r="E813" s="542"/>
      <c r="F813" s="542"/>
      <c r="G813" s="542"/>
      <c r="H813" s="542"/>
      <c r="I813" s="542"/>
      <c r="J813" s="322"/>
      <c r="K813" s="200"/>
      <c r="L813" s="200"/>
    </row>
    <row r="814" spans="1:12" x14ac:dyDescent="0.3">
      <c r="A814" s="474"/>
      <c r="B814" s="200"/>
      <c r="C814" s="200"/>
      <c r="D814" s="200"/>
      <c r="E814" s="542"/>
      <c r="F814" s="542"/>
      <c r="G814" s="542"/>
      <c r="H814" s="542"/>
      <c r="I814" s="542"/>
      <c r="J814" s="322"/>
      <c r="K814" s="200"/>
      <c r="L814" s="200"/>
    </row>
    <row r="815" spans="1:12" x14ac:dyDescent="0.3">
      <c r="A815" s="474"/>
      <c r="B815" s="200"/>
      <c r="C815" s="200"/>
      <c r="D815" s="200"/>
      <c r="E815" s="542"/>
      <c r="F815" s="542"/>
      <c r="G815" s="542"/>
      <c r="H815" s="542"/>
      <c r="I815" s="542"/>
      <c r="J815" s="322"/>
      <c r="K815" s="200"/>
      <c r="L815" s="200"/>
    </row>
    <row r="816" spans="1:12" x14ac:dyDescent="0.3">
      <c r="A816" s="474"/>
      <c r="B816" s="200"/>
      <c r="C816" s="200"/>
      <c r="D816" s="200"/>
      <c r="E816" s="542"/>
      <c r="F816" s="542"/>
      <c r="G816" s="542"/>
      <c r="H816" s="542"/>
      <c r="I816" s="542"/>
      <c r="J816" s="322"/>
      <c r="K816" s="200"/>
      <c r="L816" s="200"/>
    </row>
    <row r="817" spans="1:12" x14ac:dyDescent="0.3">
      <c r="A817" s="474"/>
      <c r="B817" s="200"/>
      <c r="C817" s="200"/>
      <c r="D817" s="200"/>
      <c r="E817" s="542"/>
      <c r="F817" s="542"/>
      <c r="G817" s="542"/>
      <c r="H817" s="542"/>
      <c r="I817" s="542"/>
      <c r="J817" s="322"/>
      <c r="K817" s="200"/>
      <c r="L817" s="200"/>
    </row>
    <row r="818" spans="1:12" x14ac:dyDescent="0.3">
      <c r="J818" s="1"/>
    </row>
    <row r="819" spans="1:12" x14ac:dyDescent="0.3">
      <c r="A819" s="19"/>
      <c r="B819" s="15"/>
      <c r="C819" s="3"/>
      <c r="D819" s="3"/>
      <c r="E819" s="538"/>
      <c r="F819" s="538"/>
      <c r="G819" s="538"/>
      <c r="H819" s="538"/>
      <c r="I819" s="538"/>
      <c r="J819" s="20"/>
      <c r="K819" s="3"/>
      <c r="L819" s="239"/>
    </row>
    <row r="820" spans="1:12" x14ac:dyDescent="0.3">
      <c r="A820" s="19"/>
      <c r="B820" s="15"/>
      <c r="C820" s="3"/>
      <c r="D820" s="3"/>
      <c r="E820" s="538"/>
      <c r="F820" s="538"/>
      <c r="G820" s="538"/>
      <c r="H820" s="538"/>
      <c r="I820" s="538"/>
      <c r="J820" s="20"/>
      <c r="K820" s="3"/>
      <c r="L820" s="71"/>
    </row>
    <row r="821" spans="1:12" ht="20.25" x14ac:dyDescent="0.3">
      <c r="A821" s="574"/>
      <c r="B821" s="574"/>
      <c r="C821" s="574"/>
      <c r="D821" s="574"/>
      <c r="E821" s="574"/>
      <c r="F821" s="574"/>
      <c r="G821" s="574"/>
      <c r="H821" s="574"/>
      <c r="I821" s="574"/>
      <c r="J821" s="574"/>
      <c r="K821" s="574"/>
      <c r="L821" s="574"/>
    </row>
    <row r="822" spans="1:12" ht="20.25" x14ac:dyDescent="0.3">
      <c r="A822" s="574"/>
      <c r="B822" s="574"/>
      <c r="C822" s="574"/>
      <c r="D822" s="574"/>
      <c r="E822" s="574"/>
      <c r="F822" s="574"/>
      <c r="G822" s="574"/>
      <c r="H822" s="574"/>
      <c r="I822" s="574"/>
      <c r="J822" s="574"/>
      <c r="K822" s="574"/>
      <c r="L822" s="574"/>
    </row>
    <row r="823" spans="1:12" ht="20.25" x14ac:dyDescent="0.3">
      <c r="A823" s="574"/>
      <c r="B823" s="574"/>
      <c r="C823" s="574"/>
      <c r="D823" s="574"/>
      <c r="E823" s="574"/>
      <c r="F823" s="574"/>
      <c r="G823" s="574"/>
      <c r="H823" s="574"/>
      <c r="I823" s="574"/>
      <c r="J823" s="574"/>
      <c r="K823" s="574"/>
      <c r="L823" s="574"/>
    </row>
    <row r="824" spans="1:12" ht="20.25" x14ac:dyDescent="0.3">
      <c r="A824" s="472"/>
      <c r="B824" s="472"/>
      <c r="C824" s="472"/>
      <c r="D824" s="472"/>
      <c r="E824" s="472"/>
      <c r="F824" s="472"/>
      <c r="G824" s="472"/>
      <c r="H824" s="472"/>
      <c r="I824" s="472"/>
      <c r="J824" s="472"/>
      <c r="K824" s="472"/>
      <c r="L824" s="472"/>
    </row>
    <row r="825" spans="1:12" x14ac:dyDescent="0.3">
      <c r="A825" s="570"/>
      <c r="B825" s="570"/>
      <c r="C825" s="570"/>
      <c r="D825" s="570"/>
      <c r="E825" s="570"/>
      <c r="F825" s="570"/>
      <c r="G825" s="570"/>
      <c r="H825" s="570"/>
      <c r="I825" s="570"/>
      <c r="J825" s="570"/>
      <c r="K825" s="570"/>
      <c r="L825" s="570"/>
    </row>
    <row r="826" spans="1:12" x14ac:dyDescent="0.3">
      <c r="A826" s="570"/>
      <c r="B826" s="570"/>
      <c r="C826" s="570"/>
      <c r="D826" s="570"/>
      <c r="E826" s="570"/>
      <c r="F826" s="570"/>
      <c r="G826" s="570"/>
      <c r="H826" s="570"/>
      <c r="I826" s="570"/>
      <c r="J826" s="570"/>
      <c r="K826" s="570"/>
      <c r="L826" s="570"/>
    </row>
    <row r="827" spans="1:12" x14ac:dyDescent="0.3">
      <c r="A827" s="570"/>
      <c r="B827" s="570"/>
      <c r="C827" s="570"/>
      <c r="D827" s="570"/>
      <c r="E827" s="570"/>
      <c r="F827" s="570"/>
      <c r="G827" s="570"/>
      <c r="H827" s="570"/>
      <c r="I827" s="570"/>
      <c r="J827" s="570"/>
      <c r="K827" s="570"/>
      <c r="L827" s="476"/>
    </row>
    <row r="828" spans="1:12" x14ac:dyDescent="0.3">
      <c r="A828" s="570"/>
      <c r="B828" s="570"/>
      <c r="C828" s="570"/>
      <c r="D828" s="570"/>
      <c r="E828" s="570"/>
      <c r="F828" s="570"/>
      <c r="G828" s="570"/>
      <c r="H828" s="570"/>
      <c r="I828" s="570"/>
      <c r="J828" s="570"/>
      <c r="K828" s="570"/>
      <c r="L828" s="476"/>
    </row>
    <row r="829" spans="1:12" x14ac:dyDescent="0.3">
      <c r="A829" s="6"/>
      <c r="B829" s="6"/>
      <c r="C829" s="6"/>
      <c r="D829" s="6"/>
      <c r="E829" s="571"/>
      <c r="F829" s="572"/>
      <c r="G829" s="572"/>
      <c r="H829" s="573"/>
      <c r="I829" s="325"/>
      <c r="J829" s="57"/>
      <c r="K829" s="6"/>
      <c r="L829" s="6"/>
    </row>
    <row r="830" spans="1:12" x14ac:dyDescent="0.3">
      <c r="A830" s="8"/>
      <c r="B830" s="9"/>
      <c r="C830" s="9"/>
      <c r="D830" s="9"/>
      <c r="E830" s="59"/>
      <c r="F830" s="324"/>
      <c r="G830" s="324"/>
      <c r="H830" s="324"/>
      <c r="I830" s="324"/>
      <c r="J830" s="18"/>
      <c r="K830" s="9"/>
      <c r="L830" s="240"/>
    </row>
    <row r="831" spans="1:12" x14ac:dyDescent="0.3">
      <c r="A831" s="32"/>
      <c r="B831" s="13"/>
      <c r="C831" s="16"/>
      <c r="D831" s="13"/>
      <c r="E831" s="533"/>
      <c r="F831" s="533"/>
      <c r="G831" s="533"/>
      <c r="H831" s="533"/>
      <c r="I831" s="533"/>
      <c r="J831" s="170"/>
      <c r="K831" s="65"/>
      <c r="L831" s="65"/>
    </row>
    <row r="832" spans="1:12" x14ac:dyDescent="0.3">
      <c r="A832" s="8"/>
      <c r="B832" s="9"/>
      <c r="C832" s="17"/>
      <c r="D832" s="9"/>
      <c r="E832" s="534"/>
      <c r="F832" s="534"/>
      <c r="G832" s="534"/>
      <c r="H832" s="534"/>
      <c r="I832" s="534"/>
      <c r="J832" s="171"/>
      <c r="K832" s="29"/>
      <c r="L832" s="65"/>
    </row>
    <row r="833" spans="1:12" x14ac:dyDescent="0.3">
      <c r="A833" s="32"/>
      <c r="B833" s="13"/>
      <c r="C833" s="16"/>
      <c r="D833" s="13"/>
      <c r="E833" s="533"/>
      <c r="F833" s="533"/>
      <c r="G833" s="533"/>
      <c r="H833" s="533"/>
      <c r="I833" s="533"/>
      <c r="J833" s="170"/>
      <c r="K833" s="28"/>
      <c r="L833" s="65"/>
    </row>
    <row r="834" spans="1:12" x14ac:dyDescent="0.3">
      <c r="A834" s="8"/>
      <c r="B834" s="9"/>
      <c r="C834" s="17"/>
      <c r="D834" s="9"/>
      <c r="E834" s="534"/>
      <c r="F834" s="534"/>
      <c r="G834" s="534"/>
      <c r="H834" s="534"/>
      <c r="I834" s="534"/>
      <c r="J834" s="171"/>
      <c r="K834" s="29"/>
      <c r="L834" s="65"/>
    </row>
    <row r="835" spans="1:12" x14ac:dyDescent="0.3">
      <c r="A835" s="31"/>
      <c r="B835" s="11"/>
      <c r="C835" s="11"/>
      <c r="D835" s="11"/>
      <c r="E835" s="37"/>
      <c r="F835" s="37"/>
      <c r="G835" s="37"/>
      <c r="H835" s="37"/>
      <c r="I835" s="37"/>
      <c r="J835" s="167"/>
      <c r="K835" s="167"/>
      <c r="L835" s="65"/>
    </row>
    <row r="836" spans="1:12" x14ac:dyDescent="0.3">
      <c r="A836" s="12"/>
      <c r="B836" s="13"/>
      <c r="C836" s="13"/>
      <c r="D836" s="13"/>
      <c r="E836" s="35"/>
      <c r="F836" s="35"/>
      <c r="G836" s="35"/>
      <c r="H836" s="35"/>
      <c r="I836" s="35"/>
      <c r="J836" s="160"/>
      <c r="K836" s="160"/>
      <c r="L836" s="13"/>
    </row>
    <row r="837" spans="1:12" x14ac:dyDescent="0.3">
      <c r="A837" s="8"/>
      <c r="B837" s="9"/>
      <c r="C837" s="9"/>
      <c r="D837" s="9"/>
      <c r="E837" s="41"/>
      <c r="F837" s="41"/>
      <c r="G837" s="41"/>
      <c r="H837" s="41"/>
      <c r="I837" s="41"/>
      <c r="J837" s="68"/>
      <c r="K837" s="68"/>
      <c r="L837" s="13"/>
    </row>
    <row r="838" spans="1:12" x14ac:dyDescent="0.3">
      <c r="A838" s="31"/>
      <c r="B838" s="11"/>
      <c r="C838" s="11"/>
      <c r="D838" s="11"/>
      <c r="E838" s="37"/>
      <c r="F838" s="37"/>
      <c r="G838" s="37"/>
      <c r="H838" s="37"/>
      <c r="I838" s="37"/>
      <c r="J838" s="167"/>
      <c r="K838" s="167"/>
      <c r="L838" s="65"/>
    </row>
    <row r="839" spans="1:12" x14ac:dyDescent="0.3">
      <c r="A839" s="12"/>
      <c r="B839" s="13"/>
      <c r="C839" s="13"/>
      <c r="D839" s="13"/>
      <c r="E839" s="35"/>
      <c r="F839" s="35"/>
      <c r="G839" s="35"/>
      <c r="H839" s="35"/>
      <c r="I839" s="35"/>
      <c r="J839" s="160"/>
      <c r="K839" s="160"/>
      <c r="L839" s="65"/>
    </row>
    <row r="840" spans="1:12" x14ac:dyDescent="0.3">
      <c r="A840" s="67"/>
      <c r="B840" s="11"/>
      <c r="C840" s="44"/>
      <c r="D840" s="11"/>
      <c r="E840" s="37"/>
      <c r="F840" s="37"/>
      <c r="G840" s="37"/>
      <c r="H840" s="37"/>
      <c r="I840" s="37"/>
      <c r="J840" s="167"/>
      <c r="K840" s="11"/>
      <c r="L840" s="65"/>
    </row>
    <row r="841" spans="1:12" x14ac:dyDescent="0.3">
      <c r="A841" s="42"/>
      <c r="B841" s="9"/>
      <c r="C841" s="5"/>
      <c r="D841" s="9"/>
      <c r="E841" s="316"/>
      <c r="F841" s="316"/>
      <c r="G841" s="555"/>
      <c r="H841" s="316"/>
      <c r="I841" s="316"/>
      <c r="J841" s="161"/>
      <c r="K841" s="9"/>
      <c r="L841" s="65"/>
    </row>
    <row r="842" spans="1:12" x14ac:dyDescent="0.3">
      <c r="A842" s="67"/>
      <c r="B842" s="11"/>
      <c r="C842" s="44"/>
      <c r="D842" s="11"/>
      <c r="E842" s="37"/>
      <c r="F842" s="37"/>
      <c r="G842" s="37"/>
      <c r="H842" s="37"/>
      <c r="I842" s="37"/>
      <c r="J842" s="167"/>
      <c r="K842" s="11"/>
      <c r="L842" s="65"/>
    </row>
    <row r="843" spans="1:12" x14ac:dyDescent="0.3">
      <c r="A843" s="42"/>
      <c r="B843" s="9"/>
      <c r="C843" s="5"/>
      <c r="D843" s="9"/>
      <c r="E843" s="316"/>
      <c r="F843" s="316"/>
      <c r="G843" s="555"/>
      <c r="H843" s="316"/>
      <c r="I843" s="316"/>
      <c r="J843" s="161"/>
      <c r="K843" s="9"/>
      <c r="L843" s="65"/>
    </row>
    <row r="844" spans="1:12" x14ac:dyDescent="0.3">
      <c r="A844" s="31"/>
      <c r="B844" s="11"/>
      <c r="C844" s="11"/>
      <c r="D844" s="11"/>
      <c r="E844" s="39"/>
      <c r="F844" s="39"/>
      <c r="G844" s="39"/>
      <c r="H844" s="39"/>
      <c r="I844" s="39"/>
      <c r="J844" s="254"/>
      <c r="K844" s="11"/>
      <c r="L844" s="13"/>
    </row>
    <row r="845" spans="1:12" x14ac:dyDescent="0.3">
      <c r="A845" s="8"/>
      <c r="B845" s="9"/>
      <c r="C845" s="9"/>
      <c r="D845" s="9"/>
      <c r="E845" s="41"/>
      <c r="F845" s="41"/>
      <c r="G845" s="41"/>
      <c r="H845" s="41"/>
      <c r="I845" s="41"/>
      <c r="J845" s="209"/>
      <c r="K845" s="9"/>
      <c r="L845" s="13"/>
    </row>
    <row r="846" spans="1:12" x14ac:dyDescent="0.3">
      <c r="A846" s="32"/>
      <c r="B846" s="13"/>
      <c r="C846" s="13"/>
      <c r="D846" s="13"/>
      <c r="E846" s="40"/>
      <c r="F846" s="40"/>
      <c r="G846" s="40"/>
      <c r="H846" s="40"/>
      <c r="I846" s="40"/>
      <c r="J846" s="219"/>
      <c r="K846" s="65"/>
      <c r="L846" s="13"/>
    </row>
    <row r="847" spans="1:12" x14ac:dyDescent="0.3">
      <c r="A847" s="12"/>
      <c r="B847" s="13"/>
      <c r="C847" s="13"/>
      <c r="D847" s="16"/>
      <c r="E847" s="40"/>
      <c r="F847" s="40"/>
      <c r="G847" s="40"/>
      <c r="H847" s="40"/>
      <c r="I847" s="40"/>
      <c r="J847" s="219"/>
      <c r="K847" s="65"/>
      <c r="L847" s="13"/>
    </row>
    <row r="848" spans="1:12" x14ac:dyDescent="0.3">
      <c r="A848" s="8"/>
      <c r="B848" s="9"/>
      <c r="C848" s="9"/>
      <c r="D848" s="9"/>
      <c r="E848" s="41"/>
      <c r="F848" s="41"/>
      <c r="G848" s="41"/>
      <c r="H848" s="41"/>
      <c r="I848" s="539"/>
      <c r="J848" s="66"/>
      <c r="K848" s="9"/>
      <c r="L848" s="9"/>
    </row>
    <row r="849" spans="1:12" x14ac:dyDescent="0.3">
      <c r="A849" s="67"/>
      <c r="B849" s="11"/>
      <c r="C849" s="11"/>
      <c r="D849" s="13"/>
      <c r="E849" s="39"/>
      <c r="F849" s="540"/>
      <c r="G849" s="39"/>
      <c r="H849" s="540"/>
      <c r="I849" s="540"/>
      <c r="J849" s="53"/>
      <c r="K849" s="13"/>
      <c r="L849" s="15"/>
    </row>
    <row r="850" spans="1:12" x14ac:dyDescent="0.3">
      <c r="A850" s="42"/>
      <c r="B850" s="9"/>
      <c r="C850" s="5"/>
      <c r="D850" s="9"/>
      <c r="E850" s="41"/>
      <c r="F850" s="541"/>
      <c r="G850" s="41"/>
      <c r="H850" s="541"/>
      <c r="I850" s="541"/>
      <c r="J850" s="68"/>
      <c r="K850" s="9"/>
      <c r="L850" s="76"/>
    </row>
    <row r="851" spans="1:12" x14ac:dyDescent="0.3">
      <c r="A851" s="19"/>
      <c r="B851" s="15"/>
      <c r="C851" s="15"/>
      <c r="D851" s="15"/>
      <c r="E851" s="542"/>
      <c r="F851" s="542"/>
      <c r="G851" s="542"/>
      <c r="H851" s="542"/>
      <c r="I851" s="542"/>
      <c r="J851" s="219"/>
      <c r="K851" s="15"/>
      <c r="L851" s="70"/>
    </row>
    <row r="852" spans="1:12" x14ac:dyDescent="0.3">
      <c r="A852" s="19"/>
      <c r="B852" s="15"/>
      <c r="C852" s="15"/>
      <c r="D852" s="15"/>
      <c r="E852" s="542"/>
      <c r="F852" s="542"/>
      <c r="G852" s="542"/>
      <c r="H852" s="542"/>
      <c r="I852" s="542"/>
      <c r="J852" s="219"/>
      <c r="K852" s="15"/>
      <c r="L852" s="70"/>
    </row>
    <row r="853" spans="1:12" x14ac:dyDescent="0.3">
      <c r="A853" s="19"/>
      <c r="B853" s="15"/>
      <c r="C853" s="15"/>
      <c r="D853" s="15"/>
      <c r="E853" s="529"/>
      <c r="F853" s="529"/>
      <c r="G853" s="529"/>
      <c r="H853" s="529"/>
      <c r="I853" s="529"/>
      <c r="J853" s="144"/>
      <c r="K853" s="145"/>
      <c r="L853" s="317"/>
    </row>
    <row r="854" spans="1:12" ht="20.25" x14ac:dyDescent="0.3">
      <c r="A854" s="576"/>
      <c r="B854" s="576"/>
      <c r="C854" s="576"/>
      <c r="D854" s="576"/>
      <c r="E854" s="576"/>
      <c r="F854" s="576"/>
      <c r="G854" s="576"/>
      <c r="H854" s="576"/>
      <c r="I854" s="576"/>
      <c r="J854" s="576"/>
      <c r="K854" s="576"/>
      <c r="L854" s="576"/>
    </row>
    <row r="855" spans="1:12" ht="20.25" x14ac:dyDescent="0.3">
      <c r="A855" s="576"/>
      <c r="B855" s="576"/>
      <c r="C855" s="576"/>
      <c r="D855" s="576"/>
      <c r="E855" s="576"/>
      <c r="F855" s="576"/>
      <c r="G855" s="576"/>
      <c r="H855" s="576"/>
      <c r="I855" s="576"/>
      <c r="J855" s="576"/>
      <c r="K855" s="576"/>
      <c r="L855" s="576"/>
    </row>
    <row r="856" spans="1:12" ht="20.25" x14ac:dyDescent="0.3">
      <c r="A856" s="576"/>
      <c r="B856" s="576"/>
      <c r="C856" s="576"/>
      <c r="D856" s="576"/>
      <c r="E856" s="576"/>
      <c r="F856" s="576"/>
      <c r="G856" s="576"/>
      <c r="H856" s="576"/>
      <c r="I856" s="576"/>
      <c r="J856" s="576"/>
      <c r="K856" s="576"/>
      <c r="L856" s="576"/>
    </row>
    <row r="857" spans="1:12" x14ac:dyDescent="0.3">
      <c r="A857" s="577"/>
      <c r="B857" s="577"/>
      <c r="C857" s="577"/>
      <c r="D857" s="577"/>
      <c r="E857" s="577"/>
      <c r="F857" s="577"/>
      <c r="G857" s="577"/>
      <c r="H857" s="577"/>
      <c r="I857" s="577"/>
      <c r="J857" s="577"/>
      <c r="K857" s="577"/>
      <c r="L857" s="577"/>
    </row>
    <row r="858" spans="1:12" x14ac:dyDescent="0.3">
      <c r="A858" s="577"/>
      <c r="B858" s="577"/>
      <c r="C858" s="577"/>
      <c r="D858" s="577"/>
      <c r="E858" s="577"/>
      <c r="F858" s="577"/>
      <c r="G858" s="577"/>
      <c r="H858" s="577"/>
      <c r="I858" s="577"/>
      <c r="J858" s="577"/>
      <c r="K858" s="577"/>
      <c r="L858" s="577"/>
    </row>
    <row r="859" spans="1:12" x14ac:dyDescent="0.3">
      <c r="A859" s="577"/>
      <c r="B859" s="577"/>
      <c r="C859" s="577"/>
      <c r="D859" s="577"/>
      <c r="E859" s="577"/>
      <c r="F859" s="577"/>
      <c r="G859" s="577"/>
      <c r="H859" s="577"/>
      <c r="I859" s="577"/>
      <c r="J859" s="577"/>
      <c r="K859" s="577"/>
      <c r="L859" s="318"/>
    </row>
    <row r="860" spans="1:12" x14ac:dyDescent="0.3">
      <c r="A860" s="577"/>
      <c r="B860" s="577"/>
      <c r="C860" s="577"/>
      <c r="D860" s="577"/>
      <c r="E860" s="577"/>
      <c r="F860" s="577"/>
      <c r="G860" s="577"/>
      <c r="H860" s="577"/>
      <c r="I860" s="577"/>
      <c r="J860" s="577"/>
      <c r="K860" s="577"/>
      <c r="L860" s="318"/>
    </row>
    <row r="861" spans="1:12" x14ac:dyDescent="0.3">
      <c r="A861" s="319"/>
      <c r="B861" s="319"/>
      <c r="C861" s="319"/>
      <c r="D861" s="319"/>
      <c r="E861" s="578"/>
      <c r="F861" s="578"/>
      <c r="G861" s="578"/>
      <c r="H861" s="578"/>
      <c r="I861" s="578"/>
      <c r="J861" s="320"/>
      <c r="K861" s="319"/>
      <c r="L861" s="319"/>
    </row>
    <row r="862" spans="1:12" x14ac:dyDescent="0.3">
      <c r="A862" s="19"/>
      <c r="B862" s="15"/>
      <c r="C862" s="15"/>
      <c r="D862" s="15"/>
      <c r="E862" s="321"/>
      <c r="F862" s="321"/>
      <c r="G862" s="321"/>
      <c r="H862" s="321"/>
      <c r="I862" s="321"/>
      <c r="J862" s="290"/>
      <c r="K862" s="15"/>
      <c r="L862" s="320"/>
    </row>
    <row r="863" spans="1:12" x14ac:dyDescent="0.3">
      <c r="A863" s="19"/>
      <c r="B863" s="15"/>
      <c r="C863" s="312"/>
      <c r="D863" s="15"/>
      <c r="E863" s="349"/>
      <c r="F863" s="349"/>
      <c r="G863" s="349"/>
      <c r="H863" s="349"/>
      <c r="I863" s="349"/>
      <c r="J863" s="144"/>
      <c r="K863" s="144"/>
      <c r="L863" s="264"/>
    </row>
    <row r="864" spans="1:12" x14ac:dyDescent="0.3">
      <c r="A864" s="19"/>
      <c r="B864" s="15"/>
      <c r="C864" s="329"/>
      <c r="D864" s="15"/>
      <c r="E864" s="349"/>
      <c r="F864" s="349"/>
      <c r="G864" s="349"/>
      <c r="H864" s="349"/>
      <c r="I864" s="349"/>
      <c r="J864" s="177"/>
      <c r="K864" s="145"/>
      <c r="L864" s="264"/>
    </row>
    <row r="865" spans="1:12" x14ac:dyDescent="0.3">
      <c r="A865" s="19"/>
      <c r="B865" s="15"/>
      <c r="C865" s="312"/>
      <c r="D865" s="15"/>
      <c r="E865" s="349"/>
      <c r="F865" s="349"/>
      <c r="G865" s="349"/>
      <c r="H865" s="349"/>
      <c r="I865" s="349"/>
      <c r="J865" s="177"/>
      <c r="K865" s="144"/>
      <c r="L865" s="264"/>
    </row>
    <row r="866" spans="1:12" x14ac:dyDescent="0.3">
      <c r="A866" s="19"/>
      <c r="B866" s="15"/>
      <c r="C866" s="329"/>
      <c r="D866" s="15"/>
      <c r="E866" s="349"/>
      <c r="F866" s="349"/>
      <c r="G866" s="349"/>
      <c r="H866" s="349"/>
      <c r="I866" s="349"/>
      <c r="J866" s="177"/>
      <c r="K866" s="145"/>
      <c r="L866" s="264"/>
    </row>
    <row r="867" spans="1:12" x14ac:dyDescent="0.3">
      <c r="A867" s="19"/>
      <c r="B867" s="15"/>
      <c r="C867" s="312"/>
      <c r="D867" s="15"/>
      <c r="E867" s="349"/>
      <c r="F867" s="349"/>
      <c r="G867" s="349"/>
      <c r="H867" s="349"/>
      <c r="I867" s="349"/>
      <c r="J867" s="177"/>
      <c r="K867" s="144"/>
      <c r="L867" s="264"/>
    </row>
    <row r="868" spans="1:12" x14ac:dyDescent="0.3">
      <c r="A868" s="19"/>
      <c r="B868" s="15"/>
      <c r="C868" s="329"/>
      <c r="D868" s="15"/>
      <c r="E868" s="349"/>
      <c r="F868" s="349"/>
      <c r="G868" s="349"/>
      <c r="H868" s="349"/>
      <c r="I868" s="349"/>
      <c r="J868" s="177"/>
      <c r="K868" s="145"/>
      <c r="L868" s="264"/>
    </row>
    <row r="869" spans="1:12" x14ac:dyDescent="0.3">
      <c r="A869" s="19"/>
      <c r="B869" s="15"/>
      <c r="C869" s="15"/>
      <c r="D869" s="15"/>
      <c r="E869" s="529"/>
      <c r="F869" s="529"/>
      <c r="G869" s="529"/>
      <c r="H869" s="529"/>
      <c r="I869" s="529"/>
      <c r="J869" s="144"/>
      <c r="K869" s="145"/>
      <c r="L869" s="446"/>
    </row>
    <row r="870" spans="1:12" x14ac:dyDescent="0.3">
      <c r="A870" s="19"/>
      <c r="B870" s="15"/>
      <c r="C870" s="312"/>
      <c r="D870" s="15"/>
      <c r="E870" s="349"/>
      <c r="F870" s="349"/>
      <c r="G870" s="349"/>
      <c r="H870" s="349"/>
      <c r="I870" s="349"/>
      <c r="J870" s="177"/>
      <c r="K870" s="144"/>
      <c r="L870" s="264"/>
    </row>
    <row r="871" spans="1:12" x14ac:dyDescent="0.3">
      <c r="A871" s="19"/>
      <c r="B871" s="15"/>
      <c r="C871" s="329"/>
      <c r="D871" s="15"/>
      <c r="E871" s="349"/>
      <c r="F871" s="349"/>
      <c r="G871" s="349"/>
      <c r="H871" s="349"/>
      <c r="I871" s="349"/>
      <c r="J871" s="177"/>
      <c r="K871" s="145"/>
      <c r="L871" s="264"/>
    </row>
    <row r="872" spans="1:12" x14ac:dyDescent="0.3">
      <c r="A872" s="19"/>
      <c r="B872" s="15"/>
      <c r="C872" s="15"/>
      <c r="D872" s="15"/>
      <c r="E872" s="529"/>
      <c r="F872" s="529"/>
      <c r="G872" s="529"/>
      <c r="H872" s="529"/>
      <c r="I872" s="529"/>
      <c r="J872" s="144"/>
      <c r="K872" s="145"/>
      <c r="L872" s="264"/>
    </row>
    <row r="873" spans="1:12" x14ac:dyDescent="0.3">
      <c r="A873" s="19"/>
      <c r="B873" s="15"/>
      <c r="C873" s="312"/>
      <c r="D873" s="15"/>
      <c r="E873" s="349"/>
      <c r="F873" s="349"/>
      <c r="G873" s="349"/>
      <c r="H873" s="349"/>
      <c r="I873" s="349"/>
      <c r="J873" s="144"/>
      <c r="K873" s="145"/>
      <c r="L873" s="264"/>
    </row>
    <row r="874" spans="1:12" x14ac:dyDescent="0.3">
      <c r="A874" s="19"/>
      <c r="B874" s="15"/>
      <c r="C874" s="312"/>
      <c r="D874" s="15"/>
      <c r="E874" s="349"/>
      <c r="F874" s="349"/>
      <c r="G874" s="349"/>
      <c r="H874" s="349"/>
      <c r="I874" s="349"/>
      <c r="J874" s="177"/>
      <c r="K874" s="145"/>
      <c r="L874" s="264"/>
    </row>
    <row r="875" spans="1:12" x14ac:dyDescent="0.3">
      <c r="A875" s="19"/>
      <c r="B875" s="15"/>
      <c r="C875" s="15"/>
      <c r="D875" s="15"/>
      <c r="E875" s="529"/>
      <c r="F875" s="529"/>
      <c r="G875" s="529"/>
      <c r="H875" s="529"/>
      <c r="I875" s="529"/>
      <c r="J875" s="144"/>
      <c r="K875" s="145"/>
      <c r="L875" s="446"/>
    </row>
    <row r="876" spans="1:12" x14ac:dyDescent="0.3">
      <c r="A876" s="19"/>
      <c r="B876" s="15"/>
      <c r="C876" s="312"/>
      <c r="D876" s="15"/>
      <c r="E876" s="349"/>
      <c r="F876" s="349"/>
      <c r="G876" s="349"/>
      <c r="H876" s="349"/>
      <c r="I876" s="349"/>
      <c r="J876" s="177"/>
      <c r="K876" s="144"/>
      <c r="L876" s="264"/>
    </row>
    <row r="877" spans="1:12" x14ac:dyDescent="0.3">
      <c r="A877" s="19"/>
      <c r="B877" s="15"/>
      <c r="C877" s="329"/>
      <c r="D877" s="15"/>
      <c r="E877" s="349"/>
      <c r="F877" s="349"/>
      <c r="G877" s="349"/>
      <c r="H877" s="349"/>
      <c r="I877" s="349"/>
      <c r="J877" s="177"/>
      <c r="K877" s="145"/>
      <c r="L877" s="264"/>
    </row>
    <row r="878" spans="1:12" x14ac:dyDescent="0.3">
      <c r="A878" s="19"/>
      <c r="B878" s="15"/>
      <c r="C878" s="15"/>
      <c r="D878" s="15"/>
      <c r="E878" s="529"/>
      <c r="F878" s="529"/>
      <c r="G878" s="529"/>
      <c r="H878" s="529"/>
      <c r="I878" s="529"/>
      <c r="J878" s="144"/>
      <c r="K878" s="145"/>
      <c r="L878" s="446"/>
    </row>
    <row r="879" spans="1:12" x14ac:dyDescent="0.3">
      <c r="A879" s="19"/>
      <c r="B879" s="15"/>
      <c r="C879" s="312"/>
      <c r="D879" s="15"/>
      <c r="E879" s="349"/>
      <c r="F879" s="349"/>
      <c r="G879" s="349"/>
      <c r="H879" s="349"/>
      <c r="I879" s="349"/>
      <c r="J879" s="177"/>
      <c r="K879" s="144"/>
      <c r="L879" s="264"/>
    </row>
    <row r="880" spans="1:12" x14ac:dyDescent="0.3">
      <c r="A880" s="19"/>
      <c r="B880" s="15"/>
      <c r="C880" s="329"/>
      <c r="D880" s="15"/>
      <c r="E880" s="349"/>
      <c r="F880" s="349"/>
      <c r="G880" s="349"/>
      <c r="H880" s="349"/>
      <c r="I880" s="349"/>
      <c r="J880" s="177"/>
      <c r="K880" s="145"/>
      <c r="L880" s="264"/>
    </row>
    <row r="881" spans="1:12" x14ac:dyDescent="0.3">
      <c r="A881" s="19"/>
      <c r="B881" s="15"/>
      <c r="C881" s="15"/>
      <c r="D881" s="15"/>
      <c r="E881" s="529"/>
      <c r="F881" s="529"/>
      <c r="G881" s="529"/>
      <c r="H881" s="529"/>
      <c r="I881" s="529"/>
      <c r="J881" s="144"/>
      <c r="K881" s="145"/>
      <c r="L881" s="446"/>
    </row>
    <row r="882" spans="1:12" x14ac:dyDescent="0.3">
      <c r="A882" s="19"/>
      <c r="B882" s="15"/>
      <c r="C882" s="15"/>
      <c r="D882" s="15"/>
      <c r="E882" s="349"/>
      <c r="F882" s="349"/>
      <c r="G882" s="349"/>
      <c r="H882" s="349"/>
      <c r="I882" s="349"/>
      <c r="J882" s="19"/>
      <c r="K882" s="15"/>
      <c r="L882" s="179"/>
    </row>
    <row r="883" spans="1:12" x14ac:dyDescent="0.3">
      <c r="A883" s="19"/>
      <c r="B883" s="15"/>
      <c r="C883" s="15"/>
      <c r="D883" s="15"/>
      <c r="E883" s="529"/>
      <c r="F883" s="529"/>
      <c r="G883" s="529"/>
      <c r="H883" s="529"/>
      <c r="I883" s="529"/>
      <c r="J883" s="19"/>
      <c r="K883" s="15"/>
      <c r="L883" s="15"/>
    </row>
    <row r="884" spans="1:12" x14ac:dyDescent="0.3">
      <c r="A884" s="19"/>
      <c r="B884" s="15"/>
      <c r="C884" s="15"/>
      <c r="D884" s="15"/>
      <c r="E884" s="529"/>
      <c r="F884" s="529"/>
      <c r="G884" s="529"/>
      <c r="H884" s="529"/>
      <c r="I884" s="529"/>
      <c r="J884" s="19"/>
      <c r="K884" s="15"/>
      <c r="L884" s="15"/>
    </row>
    <row r="885" spans="1:12" x14ac:dyDescent="0.3">
      <c r="A885" s="19"/>
      <c r="B885" s="15"/>
      <c r="C885" s="15"/>
      <c r="D885" s="15"/>
      <c r="E885" s="528"/>
      <c r="F885" s="528"/>
      <c r="G885" s="528"/>
      <c r="H885" s="528"/>
      <c r="I885" s="528"/>
      <c r="J885" s="19"/>
      <c r="K885" s="15"/>
      <c r="L885" s="15"/>
    </row>
    <row r="886" spans="1:12" x14ac:dyDescent="0.3">
      <c r="A886" s="474"/>
      <c r="B886" s="200"/>
      <c r="C886" s="200"/>
      <c r="D886" s="200"/>
      <c r="E886" s="529"/>
      <c r="F886" s="529"/>
      <c r="G886" s="529"/>
      <c r="H886" s="529"/>
      <c r="I886" s="529"/>
      <c r="J886" s="474"/>
      <c r="K886" s="200"/>
      <c r="L886" s="200"/>
    </row>
    <row r="887" spans="1:12" x14ac:dyDescent="0.3">
      <c r="A887" s="474"/>
      <c r="B887" s="200"/>
      <c r="C887" s="200"/>
      <c r="D887" s="200"/>
      <c r="E887" s="529"/>
      <c r="F887" s="529"/>
      <c r="G887" s="529"/>
      <c r="H887" s="529"/>
      <c r="I887" s="529"/>
      <c r="J887" s="474"/>
      <c r="K887" s="200"/>
      <c r="L887" s="200"/>
    </row>
    <row r="888" spans="1:12" x14ac:dyDescent="0.3">
      <c r="A888" s="474"/>
      <c r="B888" s="200"/>
      <c r="C888" s="200"/>
      <c r="D888" s="200"/>
      <c r="E888" s="529"/>
      <c r="F888" s="529"/>
      <c r="G888" s="529"/>
      <c r="H888" s="529"/>
      <c r="I888" s="529"/>
      <c r="J888" s="474"/>
      <c r="K888" s="200"/>
      <c r="L888" s="200"/>
    </row>
  </sheetData>
  <mergeCells count="191">
    <mergeCell ref="A135:L135"/>
    <mergeCell ref="A136:L136"/>
    <mergeCell ref="A138:L138"/>
    <mergeCell ref="A139:L139"/>
    <mergeCell ref="A171:L171"/>
    <mergeCell ref="A170:L170"/>
    <mergeCell ref="A168:L168"/>
    <mergeCell ref="A167:L167"/>
    <mergeCell ref="A166:L166"/>
    <mergeCell ref="A69:L69"/>
    <mergeCell ref="A70:L70"/>
    <mergeCell ref="A71:L71"/>
    <mergeCell ref="A72:L72"/>
    <mergeCell ref="A73:L73"/>
    <mergeCell ref="A74:K74"/>
    <mergeCell ref="A75:K75"/>
    <mergeCell ref="E76:I76"/>
    <mergeCell ref="A134:L134"/>
    <mergeCell ref="A691:L691"/>
    <mergeCell ref="A381:L381"/>
    <mergeCell ref="A382:K382"/>
    <mergeCell ref="A383:K383"/>
    <mergeCell ref="E385:H385"/>
    <mergeCell ref="A232:L232"/>
    <mergeCell ref="A233:L233"/>
    <mergeCell ref="A234:L234"/>
    <mergeCell ref="A235:L235"/>
    <mergeCell ref="A236:L236"/>
    <mergeCell ref="A237:K237"/>
    <mergeCell ref="A238:K238"/>
    <mergeCell ref="E239:H239"/>
    <mergeCell ref="A534:L534"/>
    <mergeCell ref="A536:L536"/>
    <mergeCell ref="A538:K538"/>
    <mergeCell ref="A539:K539"/>
    <mergeCell ref="A371:K371"/>
    <mergeCell ref="A502:L502"/>
    <mergeCell ref="A403:L403"/>
    <mergeCell ref="A380:L380"/>
    <mergeCell ref="A267:L267"/>
    <mergeCell ref="A268:L268"/>
    <mergeCell ref="A270:L270"/>
    <mergeCell ref="A603:L603"/>
    <mergeCell ref="A604:K604"/>
    <mergeCell ref="E275:H275"/>
    <mergeCell ref="A335:L335"/>
    <mergeCell ref="A140:K140"/>
    <mergeCell ref="A141:K141"/>
    <mergeCell ref="A199:L199"/>
    <mergeCell ref="A204:L204"/>
    <mergeCell ref="A173:K173"/>
    <mergeCell ref="A172:K172"/>
    <mergeCell ref="A200:L200"/>
    <mergeCell ref="A201:L201"/>
    <mergeCell ref="A271:L271"/>
    <mergeCell ref="A272:K272"/>
    <mergeCell ref="A273:K273"/>
    <mergeCell ref="A469:L469"/>
    <mergeCell ref="A399:L399"/>
    <mergeCell ref="A400:L400"/>
    <mergeCell ref="A401:L401"/>
    <mergeCell ref="A498:L498"/>
    <mergeCell ref="A499:L499"/>
    <mergeCell ref="A500:L500"/>
    <mergeCell ref="A570:K570"/>
    <mergeCell ref="A602:L602"/>
    <mergeCell ref="A6:L6"/>
    <mergeCell ref="A7:L7"/>
    <mergeCell ref="E441:H441"/>
    <mergeCell ref="A103:L103"/>
    <mergeCell ref="A102:L102"/>
    <mergeCell ref="A35:L35"/>
    <mergeCell ref="A36:L36"/>
    <mergeCell ref="E174:H174"/>
    <mergeCell ref="A203:L203"/>
    <mergeCell ref="A304:L304"/>
    <mergeCell ref="A305:L305"/>
    <mergeCell ref="E207:H207"/>
    <mergeCell ref="A37:L37"/>
    <mergeCell ref="E309:H309"/>
    <mergeCell ref="A405:K405"/>
    <mergeCell ref="A336:L336"/>
    <mergeCell ref="A337:L337"/>
    <mergeCell ref="A339:L339"/>
    <mergeCell ref="A340:L340"/>
    <mergeCell ref="A341:K341"/>
    <mergeCell ref="A342:K342"/>
    <mergeCell ref="A8:L8"/>
    <mergeCell ref="A9:L9"/>
    <mergeCell ref="A101:L101"/>
    <mergeCell ref="A3:L3"/>
    <mergeCell ref="A5:L5"/>
    <mergeCell ref="A10:K10"/>
    <mergeCell ref="A11:K11"/>
    <mergeCell ref="A38:L38"/>
    <mergeCell ref="A39:L39"/>
    <mergeCell ref="A40:K40"/>
    <mergeCell ref="A600:L600"/>
    <mergeCell ref="A406:K406"/>
    <mergeCell ref="A433:L433"/>
    <mergeCell ref="A434:L434"/>
    <mergeCell ref="E407:H407"/>
    <mergeCell ref="E506:H506"/>
    <mergeCell ref="A504:K504"/>
    <mergeCell ref="A505:K505"/>
    <mergeCell ref="A567:L567"/>
    <mergeCell ref="A565:L565"/>
    <mergeCell ref="A563:L563"/>
    <mergeCell ref="A568:L568"/>
    <mergeCell ref="A569:K569"/>
    <mergeCell ref="A564:L564"/>
    <mergeCell ref="A41:K41"/>
    <mergeCell ref="A306:K306"/>
    <mergeCell ref="A307:K307"/>
    <mergeCell ref="A205:K205"/>
    <mergeCell ref="A206:K206"/>
    <mergeCell ref="A266:L266"/>
    <mergeCell ref="E606:H606"/>
    <mergeCell ref="A503:L503"/>
    <mergeCell ref="A466:L466"/>
    <mergeCell ref="A471:K471"/>
    <mergeCell ref="A472:K472"/>
    <mergeCell ref="A435:L435"/>
    <mergeCell ref="A440:K440"/>
    <mergeCell ref="A465:L465"/>
    <mergeCell ref="A439:K439"/>
    <mergeCell ref="A533:L533"/>
    <mergeCell ref="A537:L537"/>
    <mergeCell ref="E540:H540"/>
    <mergeCell ref="A532:L532"/>
    <mergeCell ref="A368:L368"/>
    <mergeCell ref="A404:L404"/>
    <mergeCell ref="E373:H373"/>
    <mergeCell ref="A437:L437"/>
    <mergeCell ref="A470:L470"/>
    <mergeCell ref="A438:L438"/>
    <mergeCell ref="E473:H473"/>
    <mergeCell ref="A467:L467"/>
    <mergeCell ref="A688:L688"/>
    <mergeCell ref="A689:L689"/>
    <mergeCell ref="A690:L690"/>
    <mergeCell ref="E12:I12"/>
    <mergeCell ref="E42:I42"/>
    <mergeCell ref="E108:I108"/>
    <mergeCell ref="E142:I142"/>
    <mergeCell ref="E344:H344"/>
    <mergeCell ref="A605:K605"/>
    <mergeCell ref="A598:L598"/>
    <mergeCell ref="A599:L599"/>
    <mergeCell ref="E572:H572"/>
    <mergeCell ref="A104:L104"/>
    <mergeCell ref="A105:L105"/>
    <mergeCell ref="A106:K106"/>
    <mergeCell ref="A107:K107"/>
    <mergeCell ref="A365:L365"/>
    <mergeCell ref="A366:L366"/>
    <mergeCell ref="A367:L367"/>
    <mergeCell ref="A370:K370"/>
    <mergeCell ref="A369:L369"/>
    <mergeCell ref="A302:L302"/>
    <mergeCell ref="A301:L301"/>
    <mergeCell ref="A300:L300"/>
    <mergeCell ref="A854:L854"/>
    <mergeCell ref="A855:L855"/>
    <mergeCell ref="A856:L856"/>
    <mergeCell ref="A857:L857"/>
    <mergeCell ref="A858:L858"/>
    <mergeCell ref="A859:K859"/>
    <mergeCell ref="A860:K860"/>
    <mergeCell ref="E861:I861"/>
    <mergeCell ref="A821:L821"/>
    <mergeCell ref="A822:L822"/>
    <mergeCell ref="A823:L823"/>
    <mergeCell ref="A825:L825"/>
    <mergeCell ref="A826:L826"/>
    <mergeCell ref="A827:K827"/>
    <mergeCell ref="A828:K828"/>
    <mergeCell ref="E829:H829"/>
    <mergeCell ref="A759:K759"/>
    <mergeCell ref="A760:K760"/>
    <mergeCell ref="E761:H761"/>
    <mergeCell ref="A721:L721"/>
    <mergeCell ref="A722:L722"/>
    <mergeCell ref="A723:L723"/>
    <mergeCell ref="A724:L724"/>
    <mergeCell ref="A754:L754"/>
    <mergeCell ref="A755:L755"/>
    <mergeCell ref="A757:L757"/>
    <mergeCell ref="A758:L758"/>
    <mergeCell ref="A752:L752"/>
    <mergeCell ref="A753:L753"/>
  </mergeCells>
  <pageMargins left="0.39370078740157483" right="7.874015748031496E-2" top="0.19685039370078741" bottom="0.19685039370078741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2"/>
  <sheetViews>
    <sheetView topLeftCell="A25" workbookViewId="0">
      <selection activeCell="A368" sqref="A368:L425"/>
    </sheetView>
  </sheetViews>
  <sheetFormatPr defaultRowHeight="14.25" x14ac:dyDescent="0.2"/>
  <cols>
    <col min="1" max="1" width="2.875" customWidth="1"/>
    <col min="2" max="2" width="20.75" customWidth="1"/>
    <col min="3" max="3" width="13.5" customWidth="1"/>
    <col min="4" max="4" width="22.5" customWidth="1"/>
    <col min="5" max="5" width="7.125" customWidth="1"/>
    <col min="6" max="6" width="9.5" customWidth="1"/>
    <col min="7" max="7" width="9.875" customWidth="1"/>
    <col min="8" max="8" width="9.75" customWidth="1"/>
    <col min="9" max="9" width="10" customWidth="1"/>
    <col min="10" max="10" width="9.625" customWidth="1"/>
    <col min="11" max="11" width="8.5" customWidth="1"/>
    <col min="12" max="12" width="9.5" customWidth="1"/>
  </cols>
  <sheetData>
    <row r="1" spans="1:12" ht="18.75" x14ac:dyDescent="0.3">
      <c r="A1" s="45"/>
      <c r="B1" s="1"/>
      <c r="C1" s="1"/>
      <c r="D1" s="1"/>
      <c r="E1" s="265"/>
      <c r="F1" s="265"/>
      <c r="G1" s="265"/>
      <c r="H1" s="265"/>
      <c r="I1" s="265"/>
      <c r="J1" s="45"/>
      <c r="K1" s="585" t="s">
        <v>1015</v>
      </c>
      <c r="L1" s="586"/>
    </row>
    <row r="2" spans="1:12" ht="20.25" x14ac:dyDescent="0.3">
      <c r="A2" s="574" t="s">
        <v>633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</row>
    <row r="3" spans="1:12" ht="20.25" x14ac:dyDescent="0.3">
      <c r="A3" s="574" t="s">
        <v>855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</row>
    <row r="4" spans="1:12" ht="20.25" x14ac:dyDescent="0.3">
      <c r="A4" s="574" t="s">
        <v>0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</row>
    <row r="5" spans="1:12" ht="8.2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2" ht="18.75" x14ac:dyDescent="0.3">
      <c r="A6" s="570" t="s">
        <v>635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</row>
    <row r="7" spans="1:12" ht="18.75" x14ac:dyDescent="0.3">
      <c r="A7" s="570" t="s">
        <v>520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  <c r="L7" s="570"/>
    </row>
    <row r="8" spans="1:12" ht="18.75" x14ac:dyDescent="0.3">
      <c r="A8" s="570" t="s">
        <v>523</v>
      </c>
      <c r="B8" s="570"/>
      <c r="C8" s="570"/>
      <c r="D8" s="570"/>
      <c r="E8" s="570"/>
      <c r="F8" s="570"/>
      <c r="G8" s="570"/>
      <c r="H8" s="570"/>
      <c r="I8" s="570"/>
      <c r="J8" s="570"/>
      <c r="K8" s="570"/>
      <c r="L8" s="343"/>
    </row>
    <row r="9" spans="1:12" ht="18.75" x14ac:dyDescent="0.3">
      <c r="A9" s="570" t="s">
        <v>636</v>
      </c>
      <c r="B9" s="570"/>
      <c r="C9" s="570"/>
      <c r="D9" s="570"/>
      <c r="E9" s="570"/>
      <c r="F9" s="570"/>
      <c r="G9" s="570"/>
      <c r="H9" s="570"/>
      <c r="I9" s="570"/>
      <c r="J9" s="570"/>
      <c r="K9" s="570"/>
      <c r="L9" s="343"/>
    </row>
    <row r="10" spans="1:12" ht="16.5" x14ac:dyDescent="0.25">
      <c r="A10" s="54" t="s">
        <v>1</v>
      </c>
      <c r="B10" s="54" t="s">
        <v>2</v>
      </c>
      <c r="C10" s="54" t="s">
        <v>3</v>
      </c>
      <c r="D10" s="328" t="s">
        <v>4</v>
      </c>
      <c r="E10" s="579" t="s">
        <v>634</v>
      </c>
      <c r="F10" s="580"/>
      <c r="G10" s="580"/>
      <c r="H10" s="580"/>
      <c r="I10" s="581"/>
      <c r="J10" s="57" t="s">
        <v>857</v>
      </c>
      <c r="K10" s="54" t="s">
        <v>1005</v>
      </c>
      <c r="L10" s="54" t="s">
        <v>7</v>
      </c>
    </row>
    <row r="11" spans="1:12" ht="16.5" x14ac:dyDescent="0.25">
      <c r="A11" s="58"/>
      <c r="B11" s="55"/>
      <c r="C11" s="55"/>
      <c r="D11" s="56"/>
      <c r="E11" s="59">
        <v>2561</v>
      </c>
      <c r="F11" s="324">
        <v>2562</v>
      </c>
      <c r="G11" s="324">
        <v>2563</v>
      </c>
      <c r="H11" s="324">
        <v>2564</v>
      </c>
      <c r="I11" s="324">
        <v>2565</v>
      </c>
      <c r="J11" s="59" t="s">
        <v>858</v>
      </c>
      <c r="K11" s="58" t="s">
        <v>1006</v>
      </c>
      <c r="L11" s="240" t="s">
        <v>453</v>
      </c>
    </row>
    <row r="12" spans="1:12" ht="18" x14ac:dyDescent="0.3">
      <c r="A12" s="10">
        <v>1</v>
      </c>
      <c r="B12" s="13" t="s">
        <v>948</v>
      </c>
      <c r="C12" s="228"/>
      <c r="D12" s="30" t="s">
        <v>950</v>
      </c>
      <c r="E12" s="176" t="s">
        <v>11</v>
      </c>
      <c r="F12" s="38" t="s">
        <v>69</v>
      </c>
      <c r="G12" s="269">
        <v>9900000</v>
      </c>
      <c r="H12" s="39" t="s">
        <v>69</v>
      </c>
      <c r="I12" s="268"/>
      <c r="J12" s="245"/>
      <c r="K12" s="245"/>
      <c r="L12" s="156"/>
    </row>
    <row r="13" spans="1:12" ht="18" x14ac:dyDescent="0.3">
      <c r="A13" s="12"/>
      <c r="B13" s="13"/>
      <c r="C13" s="56"/>
      <c r="D13" s="16" t="s">
        <v>949</v>
      </c>
      <c r="E13" s="267"/>
      <c r="F13" s="267"/>
      <c r="G13" s="267"/>
      <c r="H13" s="267"/>
      <c r="I13" s="267"/>
      <c r="J13" s="61"/>
      <c r="K13" s="99"/>
      <c r="L13" s="154"/>
    </row>
    <row r="14" spans="1:12" ht="18" x14ac:dyDescent="0.3">
      <c r="A14" s="33">
        <v>2</v>
      </c>
      <c r="B14" s="11" t="s">
        <v>843</v>
      </c>
      <c r="C14" s="13"/>
      <c r="D14" s="30" t="s">
        <v>844</v>
      </c>
      <c r="E14" s="176" t="s">
        <v>69</v>
      </c>
      <c r="F14" s="39">
        <v>1000000</v>
      </c>
      <c r="G14" s="176" t="s">
        <v>69</v>
      </c>
      <c r="H14" s="39" t="s">
        <v>11</v>
      </c>
      <c r="I14" s="330"/>
      <c r="J14" s="61"/>
      <c r="K14" s="99"/>
      <c r="L14" s="154"/>
    </row>
    <row r="15" spans="1:12" ht="18" x14ac:dyDescent="0.3">
      <c r="A15" s="33">
        <v>3</v>
      </c>
      <c r="B15" s="11" t="s">
        <v>550</v>
      </c>
      <c r="C15" s="13"/>
      <c r="D15" s="30" t="s">
        <v>542</v>
      </c>
      <c r="E15" s="176" t="s">
        <v>69</v>
      </c>
      <c r="F15" s="38" t="s">
        <v>69</v>
      </c>
      <c r="G15" s="176" t="s">
        <v>69</v>
      </c>
      <c r="H15" s="274">
        <v>600000</v>
      </c>
      <c r="I15" s="275"/>
      <c r="J15" s="61"/>
      <c r="K15" s="246"/>
      <c r="L15" s="154"/>
    </row>
    <row r="16" spans="1:12" ht="18" x14ac:dyDescent="0.3">
      <c r="A16" s="33">
        <v>4</v>
      </c>
      <c r="B16" s="310" t="s">
        <v>541</v>
      </c>
      <c r="C16" s="225" t="s">
        <v>1013</v>
      </c>
      <c r="D16" s="30" t="s">
        <v>542</v>
      </c>
      <c r="E16" s="176" t="s">
        <v>69</v>
      </c>
      <c r="F16" s="38" t="s">
        <v>69</v>
      </c>
      <c r="G16" s="269">
        <v>600000</v>
      </c>
      <c r="H16" s="39" t="s">
        <v>69</v>
      </c>
      <c r="I16" s="330"/>
      <c r="J16" s="61" t="s">
        <v>890</v>
      </c>
      <c r="K16" s="99" t="s">
        <v>1009</v>
      </c>
      <c r="L16" s="154"/>
    </row>
    <row r="17" spans="1:12" ht="18" x14ac:dyDescent="0.3">
      <c r="A17" s="220">
        <v>5</v>
      </c>
      <c r="B17" s="221" t="s">
        <v>10</v>
      </c>
      <c r="C17" s="225" t="s">
        <v>1014</v>
      </c>
      <c r="D17" s="249" t="s">
        <v>601</v>
      </c>
      <c r="E17" s="270">
        <v>14000000</v>
      </c>
      <c r="F17" s="278">
        <v>14000000</v>
      </c>
      <c r="G17" s="222" t="s">
        <v>69</v>
      </c>
      <c r="H17" s="223" t="s">
        <v>69</v>
      </c>
      <c r="I17" s="327"/>
      <c r="J17" s="61" t="s">
        <v>1008</v>
      </c>
      <c r="K17" s="99" t="s">
        <v>1010</v>
      </c>
      <c r="L17" s="154"/>
    </row>
    <row r="18" spans="1:12" ht="18.75" x14ac:dyDescent="0.3">
      <c r="A18" s="224"/>
      <c r="B18" s="225" t="s">
        <v>658</v>
      </c>
      <c r="C18" s="75" t="s">
        <v>966</v>
      </c>
      <c r="D18" s="228" t="s">
        <v>602</v>
      </c>
      <c r="E18" s="271"/>
      <c r="F18" s="279"/>
      <c r="G18" s="226"/>
      <c r="H18" s="227"/>
      <c r="I18" s="227"/>
      <c r="J18" s="61"/>
      <c r="K18" s="99" t="s">
        <v>1011</v>
      </c>
      <c r="L18" s="154" t="s">
        <v>1007</v>
      </c>
    </row>
    <row r="19" spans="1:12" ht="18.75" x14ac:dyDescent="0.3">
      <c r="A19" s="229"/>
      <c r="B19" s="195"/>
      <c r="C19" s="1"/>
      <c r="D19" s="195" t="s">
        <v>603</v>
      </c>
      <c r="E19" s="272"/>
      <c r="F19" s="280"/>
      <c r="G19" s="230"/>
      <c r="H19" s="231"/>
      <c r="I19" s="231"/>
      <c r="J19" s="245"/>
      <c r="K19" s="99" t="s">
        <v>1012</v>
      </c>
      <c r="L19" s="247"/>
    </row>
    <row r="20" spans="1:12" ht="24.75" customHeight="1" x14ac:dyDescent="0.3">
      <c r="A20" s="220">
        <v>6</v>
      </c>
      <c r="B20" s="221" t="s">
        <v>10</v>
      </c>
      <c r="C20" s="225"/>
      <c r="D20" s="249" t="s">
        <v>601</v>
      </c>
      <c r="E20" s="270">
        <v>12000000</v>
      </c>
      <c r="F20" s="278">
        <v>12000000</v>
      </c>
      <c r="G20" s="222" t="s">
        <v>69</v>
      </c>
      <c r="H20" s="223" t="s">
        <v>69</v>
      </c>
      <c r="I20" s="327"/>
      <c r="J20" s="61"/>
      <c r="K20" s="99"/>
      <c r="L20" s="154"/>
    </row>
    <row r="21" spans="1:12" ht="21" customHeight="1" x14ac:dyDescent="0.3">
      <c r="A21" s="224"/>
      <c r="B21" s="225" t="s">
        <v>659</v>
      </c>
      <c r="C21" s="225"/>
      <c r="D21" s="228" t="s">
        <v>604</v>
      </c>
      <c r="E21" s="271"/>
      <c r="F21" s="279"/>
      <c r="G21" s="226"/>
      <c r="H21" s="227"/>
      <c r="I21" s="227"/>
      <c r="J21" s="431"/>
      <c r="K21" s="99"/>
      <c r="L21" s="154"/>
    </row>
    <row r="22" spans="1:12" ht="18" x14ac:dyDescent="0.3">
      <c r="A22" s="229"/>
      <c r="B22" s="195"/>
      <c r="C22" s="225"/>
      <c r="D22" s="232" t="s">
        <v>605</v>
      </c>
      <c r="E22" s="272"/>
      <c r="F22" s="280"/>
      <c r="G22" s="230"/>
      <c r="H22" s="231"/>
      <c r="I22" s="231"/>
      <c r="J22" s="61"/>
      <c r="K22" s="246"/>
      <c r="L22" s="154"/>
    </row>
    <row r="23" spans="1:12" ht="18.75" x14ac:dyDescent="0.3">
      <c r="A23" s="220">
        <v>7</v>
      </c>
      <c r="B23" s="221" t="s">
        <v>1101</v>
      </c>
      <c r="C23" s="225"/>
      <c r="D23" s="249" t="s">
        <v>1114</v>
      </c>
      <c r="E23" s="433">
        <v>0</v>
      </c>
      <c r="F23" s="433">
        <v>0</v>
      </c>
      <c r="G23" s="223">
        <v>0</v>
      </c>
      <c r="H23" s="435">
        <v>3500000</v>
      </c>
      <c r="I23" s="435">
        <v>3500000</v>
      </c>
      <c r="J23" s="61"/>
      <c r="K23" s="99"/>
      <c r="L23" s="154"/>
    </row>
    <row r="24" spans="1:12" ht="18" x14ac:dyDescent="0.3">
      <c r="A24" s="224"/>
      <c r="B24" s="225" t="s">
        <v>1102</v>
      </c>
      <c r="C24" s="225"/>
      <c r="D24" s="228" t="s">
        <v>1094</v>
      </c>
      <c r="E24" s="271"/>
      <c r="F24" s="279"/>
      <c r="G24" s="226"/>
      <c r="H24" s="227"/>
      <c r="I24" s="227"/>
      <c r="J24" s="61"/>
      <c r="K24" s="99"/>
      <c r="L24" s="154"/>
    </row>
    <row r="25" spans="1:12" ht="18" x14ac:dyDescent="0.3">
      <c r="A25" s="229"/>
      <c r="B25" s="195" t="s">
        <v>1103</v>
      </c>
      <c r="C25" s="195"/>
      <c r="D25" s="232" t="s">
        <v>1095</v>
      </c>
      <c r="E25" s="272"/>
      <c r="F25" s="280"/>
      <c r="G25" s="230"/>
      <c r="H25" s="231"/>
      <c r="I25" s="231"/>
      <c r="J25" s="58"/>
      <c r="K25" s="335"/>
      <c r="L25" s="157"/>
    </row>
    <row r="26" spans="1:12" ht="18.75" x14ac:dyDescent="0.3">
      <c r="A26" s="315"/>
      <c r="B26" s="312"/>
      <c r="C26" s="312"/>
      <c r="D26" s="312"/>
      <c r="E26" s="271"/>
      <c r="F26" s="271"/>
      <c r="G26" s="226"/>
      <c r="H26" s="226"/>
      <c r="I26" s="226"/>
      <c r="J26" s="177"/>
      <c r="K26" s="347"/>
      <c r="L26" s="351">
        <v>54</v>
      </c>
    </row>
    <row r="27" spans="1:12" ht="18.75" x14ac:dyDescent="0.3">
      <c r="A27" s="315"/>
      <c r="B27" s="312"/>
      <c r="C27" s="312"/>
      <c r="D27" s="312"/>
      <c r="E27" s="271"/>
      <c r="F27" s="271"/>
      <c r="G27" s="226"/>
      <c r="H27" s="226"/>
      <c r="I27" s="226"/>
      <c r="J27" s="177"/>
      <c r="K27" s="347"/>
      <c r="L27" s="351"/>
    </row>
    <row r="28" spans="1:12" ht="18.75" x14ac:dyDescent="0.3">
      <c r="A28" s="45"/>
      <c r="B28" s="1"/>
      <c r="C28" s="1"/>
      <c r="D28" s="1"/>
      <c r="E28" s="265"/>
      <c r="F28" s="265"/>
      <c r="G28" s="265"/>
      <c r="H28" s="265"/>
      <c r="I28" s="265"/>
      <c r="J28" s="45"/>
      <c r="K28" s="585" t="s">
        <v>1015</v>
      </c>
      <c r="L28" s="586"/>
    </row>
    <row r="29" spans="1:12" ht="18.75" x14ac:dyDescent="0.3">
      <c r="A29" s="45"/>
      <c r="B29" s="1"/>
      <c r="C29" s="1"/>
      <c r="D29" s="1"/>
      <c r="E29" s="265"/>
      <c r="F29" s="265"/>
      <c r="G29" s="265"/>
      <c r="H29" s="265"/>
      <c r="I29" s="265"/>
      <c r="J29" s="45"/>
      <c r="K29" s="317"/>
      <c r="L29" s="317"/>
    </row>
    <row r="30" spans="1:12" ht="20.25" x14ac:dyDescent="0.3">
      <c r="A30" s="574" t="s">
        <v>633</v>
      </c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</row>
    <row r="31" spans="1:12" ht="20.25" x14ac:dyDescent="0.3">
      <c r="A31" s="574" t="s">
        <v>855</v>
      </c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</row>
    <row r="32" spans="1:12" ht="20.25" x14ac:dyDescent="0.3">
      <c r="A32" s="574" t="s">
        <v>0</v>
      </c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</row>
    <row r="33" spans="1:12" ht="6" customHeight="1" x14ac:dyDescent="0.3">
      <c r="A33" s="429"/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</row>
    <row r="34" spans="1:12" ht="18.75" x14ac:dyDescent="0.3">
      <c r="A34" s="570" t="s">
        <v>635</v>
      </c>
      <c r="B34" s="570"/>
      <c r="C34" s="570"/>
      <c r="D34" s="570"/>
      <c r="E34" s="570"/>
      <c r="F34" s="570"/>
      <c r="G34" s="570"/>
      <c r="H34" s="570"/>
      <c r="I34" s="570"/>
      <c r="J34" s="570"/>
      <c r="K34" s="570"/>
      <c r="L34" s="570"/>
    </row>
    <row r="35" spans="1:12" ht="18.75" x14ac:dyDescent="0.3">
      <c r="A35" s="570" t="s">
        <v>520</v>
      </c>
      <c r="B35" s="570"/>
      <c r="C35" s="570"/>
      <c r="D35" s="570"/>
      <c r="E35" s="570"/>
      <c r="F35" s="570"/>
      <c r="G35" s="570"/>
      <c r="H35" s="570"/>
      <c r="I35" s="570"/>
      <c r="J35" s="570"/>
      <c r="K35" s="570"/>
      <c r="L35" s="570"/>
    </row>
    <row r="36" spans="1:12" ht="18.75" x14ac:dyDescent="0.3">
      <c r="A36" s="570" t="s">
        <v>523</v>
      </c>
      <c r="B36" s="570"/>
      <c r="C36" s="570"/>
      <c r="D36" s="570"/>
      <c r="E36" s="570"/>
      <c r="F36" s="570"/>
      <c r="G36" s="570"/>
      <c r="H36" s="570"/>
      <c r="I36" s="570"/>
      <c r="J36" s="570"/>
      <c r="K36" s="570"/>
      <c r="L36" s="430"/>
    </row>
    <row r="37" spans="1:12" ht="18.75" x14ac:dyDescent="0.3">
      <c r="A37" s="570" t="s">
        <v>636</v>
      </c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430"/>
    </row>
    <row r="38" spans="1:12" ht="16.5" x14ac:dyDescent="0.25">
      <c r="A38" s="54" t="s">
        <v>1</v>
      </c>
      <c r="B38" s="54" t="s">
        <v>2</v>
      </c>
      <c r="C38" s="54" t="s">
        <v>3</v>
      </c>
      <c r="D38" s="328" t="s">
        <v>4</v>
      </c>
      <c r="E38" s="579" t="s">
        <v>634</v>
      </c>
      <c r="F38" s="580"/>
      <c r="G38" s="580"/>
      <c r="H38" s="580"/>
      <c r="I38" s="581"/>
      <c r="J38" s="57" t="s">
        <v>857</v>
      </c>
      <c r="K38" s="54" t="s">
        <v>1005</v>
      </c>
      <c r="L38" s="54" t="s">
        <v>7</v>
      </c>
    </row>
    <row r="39" spans="1:12" ht="16.5" x14ac:dyDescent="0.25">
      <c r="A39" s="58"/>
      <c r="B39" s="55"/>
      <c r="C39" s="55"/>
      <c r="D39" s="56"/>
      <c r="E39" s="59">
        <v>2561</v>
      </c>
      <c r="F39" s="324">
        <v>2562</v>
      </c>
      <c r="G39" s="324">
        <v>2563</v>
      </c>
      <c r="H39" s="324">
        <v>2564</v>
      </c>
      <c r="I39" s="324">
        <v>2565</v>
      </c>
      <c r="J39" s="59" t="s">
        <v>858</v>
      </c>
      <c r="K39" s="55" t="s">
        <v>1006</v>
      </c>
      <c r="L39" s="240" t="s">
        <v>453</v>
      </c>
    </row>
    <row r="40" spans="1:12" ht="18.75" x14ac:dyDescent="0.3">
      <c r="A40" s="220">
        <v>8</v>
      </c>
      <c r="B40" s="221" t="s">
        <v>1101</v>
      </c>
      <c r="C40" s="225"/>
      <c r="D40" s="249" t="s">
        <v>1115</v>
      </c>
      <c r="E40" s="436">
        <v>0</v>
      </c>
      <c r="F40" s="436">
        <v>0</v>
      </c>
      <c r="G40" s="434">
        <v>0</v>
      </c>
      <c r="H40" s="223">
        <v>9700000</v>
      </c>
      <c r="I40" s="223">
        <v>9700000</v>
      </c>
      <c r="J40" s="431"/>
      <c r="K40" s="99"/>
      <c r="L40" s="156"/>
    </row>
    <row r="41" spans="1:12" ht="18" x14ac:dyDescent="0.3">
      <c r="A41" s="224"/>
      <c r="B41" s="225" t="s">
        <v>1104</v>
      </c>
      <c r="C41" s="225"/>
      <c r="D41" s="228" t="s">
        <v>1096</v>
      </c>
      <c r="E41" s="271"/>
      <c r="F41" s="279"/>
      <c r="G41" s="226"/>
      <c r="H41" s="227"/>
      <c r="I41" s="227"/>
      <c r="J41" s="61"/>
      <c r="K41" s="99"/>
      <c r="L41" s="153"/>
    </row>
    <row r="42" spans="1:12" ht="18" x14ac:dyDescent="0.3">
      <c r="A42" s="229"/>
      <c r="B42" s="195" t="s">
        <v>1105</v>
      </c>
      <c r="C42" s="225"/>
      <c r="D42" s="232" t="s">
        <v>1095</v>
      </c>
      <c r="E42" s="272"/>
      <c r="F42" s="280"/>
      <c r="G42" s="230"/>
      <c r="H42" s="231"/>
      <c r="I42" s="231"/>
      <c r="J42" s="61"/>
      <c r="K42" s="246"/>
      <c r="L42" s="153"/>
    </row>
    <row r="43" spans="1:12" ht="18.75" x14ac:dyDescent="0.3">
      <c r="A43" s="220">
        <v>9</v>
      </c>
      <c r="B43" s="221" t="s">
        <v>1101</v>
      </c>
      <c r="C43" s="225"/>
      <c r="D43" s="249" t="s">
        <v>1116</v>
      </c>
      <c r="E43" s="436">
        <v>0</v>
      </c>
      <c r="F43" s="436">
        <v>0</v>
      </c>
      <c r="G43" s="434">
        <v>0</v>
      </c>
      <c r="H43" s="223">
        <v>5500000</v>
      </c>
      <c r="I43" s="223">
        <v>5500000</v>
      </c>
      <c r="J43" s="61"/>
      <c r="K43" s="99"/>
      <c r="L43" s="153"/>
    </row>
    <row r="44" spans="1:12" ht="18" x14ac:dyDescent="0.3">
      <c r="A44" s="224"/>
      <c r="B44" s="225" t="s">
        <v>1106</v>
      </c>
      <c r="C44" s="225"/>
      <c r="D44" s="228" t="s">
        <v>1097</v>
      </c>
      <c r="E44" s="271"/>
      <c r="F44" s="279"/>
      <c r="G44" s="226"/>
      <c r="H44" s="227"/>
      <c r="I44" s="227"/>
      <c r="J44" s="61"/>
      <c r="K44" s="99"/>
      <c r="L44" s="153"/>
    </row>
    <row r="45" spans="1:12" ht="18" x14ac:dyDescent="0.3">
      <c r="A45" s="229"/>
      <c r="B45" s="195" t="s">
        <v>1107</v>
      </c>
      <c r="C45" s="225"/>
      <c r="D45" s="232" t="s">
        <v>1095</v>
      </c>
      <c r="E45" s="272"/>
      <c r="F45" s="280"/>
      <c r="G45" s="230"/>
      <c r="H45" s="231"/>
      <c r="I45" s="231"/>
      <c r="J45" s="61" t="s">
        <v>890</v>
      </c>
      <c r="K45" s="99" t="s">
        <v>1009</v>
      </c>
      <c r="L45" s="153"/>
    </row>
    <row r="46" spans="1:12" ht="18.75" x14ac:dyDescent="0.3">
      <c r="A46" s="220">
        <v>10</v>
      </c>
      <c r="B46" s="221" t="s">
        <v>1108</v>
      </c>
      <c r="C46" s="225" t="s">
        <v>1013</v>
      </c>
      <c r="D46" s="249" t="s">
        <v>1116</v>
      </c>
      <c r="E46" s="436">
        <v>0</v>
      </c>
      <c r="F46" s="436">
        <v>0</v>
      </c>
      <c r="G46" s="434">
        <v>0</v>
      </c>
      <c r="H46" s="223">
        <v>5000000</v>
      </c>
      <c r="I46" s="223">
        <v>5000000</v>
      </c>
      <c r="J46" s="61" t="s">
        <v>1008</v>
      </c>
      <c r="K46" s="99" t="s">
        <v>1010</v>
      </c>
      <c r="L46" s="153"/>
    </row>
    <row r="47" spans="1:12" ht="18" x14ac:dyDescent="0.3">
      <c r="A47" s="224"/>
      <c r="B47" s="225" t="s">
        <v>1109</v>
      </c>
      <c r="C47" s="225" t="s">
        <v>1014</v>
      </c>
      <c r="D47" s="228" t="s">
        <v>1098</v>
      </c>
      <c r="E47" s="271"/>
      <c r="F47" s="279"/>
      <c r="G47" s="226"/>
      <c r="H47" s="227"/>
      <c r="I47" s="227"/>
      <c r="J47" s="61"/>
      <c r="K47" s="99" t="s">
        <v>1011</v>
      </c>
      <c r="L47" s="153" t="s">
        <v>1007</v>
      </c>
    </row>
    <row r="48" spans="1:12" ht="18.75" x14ac:dyDescent="0.3">
      <c r="A48" s="229"/>
      <c r="B48" s="195"/>
      <c r="C48" s="75" t="s">
        <v>966</v>
      </c>
      <c r="D48" s="232" t="s">
        <v>1095</v>
      </c>
      <c r="E48" s="272"/>
      <c r="F48" s="280"/>
      <c r="G48" s="230"/>
      <c r="H48" s="231"/>
      <c r="I48" s="231"/>
      <c r="J48" s="245"/>
      <c r="K48" s="99" t="s">
        <v>1012</v>
      </c>
      <c r="L48" s="432"/>
    </row>
    <row r="49" spans="1:12" ht="18.75" x14ac:dyDescent="0.3">
      <c r="A49" s="220">
        <v>11</v>
      </c>
      <c r="B49" s="221" t="s">
        <v>1108</v>
      </c>
      <c r="C49" s="225"/>
      <c r="D49" s="249" t="s">
        <v>1117</v>
      </c>
      <c r="E49" s="436">
        <v>0</v>
      </c>
      <c r="F49" s="436">
        <v>0</v>
      </c>
      <c r="G49" s="434">
        <v>0</v>
      </c>
      <c r="H49" s="223">
        <v>8500000</v>
      </c>
      <c r="I49" s="223">
        <v>8500000</v>
      </c>
      <c r="J49" s="61"/>
      <c r="K49" s="99"/>
      <c r="L49" s="153"/>
    </row>
    <row r="50" spans="1:12" ht="18" x14ac:dyDescent="0.3">
      <c r="A50" s="224"/>
      <c r="B50" s="225" t="s">
        <v>1110</v>
      </c>
      <c r="C50" s="225"/>
      <c r="D50" s="228" t="s">
        <v>1099</v>
      </c>
      <c r="E50" s="271"/>
      <c r="F50" s="279"/>
      <c r="G50" s="226"/>
      <c r="H50" s="227"/>
      <c r="I50" s="227"/>
      <c r="J50" s="61"/>
      <c r="K50" s="99"/>
      <c r="L50" s="153"/>
    </row>
    <row r="51" spans="1:12" ht="18" x14ac:dyDescent="0.3">
      <c r="A51" s="229"/>
      <c r="B51" s="195" t="s">
        <v>1105</v>
      </c>
      <c r="C51" s="225"/>
      <c r="D51" s="232" t="s">
        <v>1095</v>
      </c>
      <c r="E51" s="272"/>
      <c r="F51" s="280"/>
      <c r="G51" s="230"/>
      <c r="H51" s="231"/>
      <c r="I51" s="231"/>
      <c r="J51" s="61"/>
      <c r="K51" s="246"/>
      <c r="L51" s="153"/>
    </row>
    <row r="52" spans="1:12" ht="18.75" x14ac:dyDescent="0.3">
      <c r="A52" s="220">
        <v>12</v>
      </c>
      <c r="B52" s="221" t="s">
        <v>1111</v>
      </c>
      <c r="C52" s="225"/>
      <c r="D52" s="249" t="s">
        <v>1116</v>
      </c>
      <c r="E52" s="436">
        <v>0</v>
      </c>
      <c r="F52" s="436">
        <v>0</v>
      </c>
      <c r="G52" s="434">
        <v>0</v>
      </c>
      <c r="H52" s="223">
        <v>5000000</v>
      </c>
      <c r="I52" s="223">
        <v>5000000</v>
      </c>
      <c r="J52" s="61"/>
      <c r="K52" s="99"/>
      <c r="L52" s="153"/>
    </row>
    <row r="53" spans="1:12" ht="18" x14ac:dyDescent="0.3">
      <c r="A53" s="224"/>
      <c r="B53" s="225" t="s">
        <v>1112</v>
      </c>
      <c r="C53" s="225"/>
      <c r="D53" s="228" t="s">
        <v>1100</v>
      </c>
      <c r="E53" s="271"/>
      <c r="F53" s="279"/>
      <c r="G53" s="226"/>
      <c r="H53" s="227"/>
      <c r="I53" s="227"/>
      <c r="J53" s="431"/>
      <c r="K53" s="99"/>
      <c r="L53" s="154"/>
    </row>
    <row r="54" spans="1:12" ht="18" x14ac:dyDescent="0.3">
      <c r="A54" s="229"/>
      <c r="B54" s="195" t="s">
        <v>1113</v>
      </c>
      <c r="C54" s="195"/>
      <c r="D54" s="232" t="s">
        <v>1095</v>
      </c>
      <c r="E54" s="272"/>
      <c r="F54" s="280"/>
      <c r="G54" s="230"/>
      <c r="H54" s="231"/>
      <c r="I54" s="231"/>
      <c r="J54" s="58"/>
      <c r="K54" s="335"/>
      <c r="L54" s="157"/>
    </row>
    <row r="55" spans="1:12" ht="18.75" x14ac:dyDescent="0.3">
      <c r="A55" s="315"/>
      <c r="B55" s="312"/>
      <c r="C55" s="312"/>
      <c r="D55" s="312"/>
      <c r="E55" s="271"/>
      <c r="F55" s="271"/>
      <c r="G55" s="226"/>
      <c r="H55" s="226"/>
      <c r="I55" s="226"/>
      <c r="J55" s="177"/>
      <c r="K55" s="347"/>
      <c r="L55" s="351">
        <v>55</v>
      </c>
    </row>
    <row r="56" spans="1:12" ht="18.75" x14ac:dyDescent="0.3">
      <c r="A56" s="315"/>
      <c r="B56" s="312"/>
      <c r="C56" s="312"/>
      <c r="D56" s="312"/>
      <c r="E56" s="271"/>
      <c r="F56" s="271"/>
      <c r="G56" s="226"/>
      <c r="H56" s="226"/>
      <c r="I56" s="226"/>
      <c r="J56" s="177"/>
      <c r="K56" s="347"/>
      <c r="L56" s="351"/>
    </row>
    <row r="57" spans="1:12" ht="18.75" x14ac:dyDescent="0.3">
      <c r="A57" s="315"/>
      <c r="B57" s="312"/>
      <c r="C57" s="312"/>
      <c r="D57" s="312"/>
      <c r="E57" s="271"/>
      <c r="F57" s="271"/>
      <c r="G57" s="226"/>
      <c r="H57" s="226"/>
      <c r="I57" s="226"/>
      <c r="J57" s="177"/>
      <c r="K57" s="347"/>
      <c r="L57" s="351"/>
    </row>
    <row r="58" spans="1:12" ht="18.75" x14ac:dyDescent="0.3">
      <c r="A58" s="45"/>
      <c r="B58" s="1"/>
      <c r="C58" s="1"/>
      <c r="D58" s="1"/>
      <c r="E58" s="265"/>
      <c r="F58" s="265"/>
      <c r="G58" s="265"/>
      <c r="H58" s="265"/>
      <c r="I58" s="265"/>
      <c r="J58" s="45"/>
      <c r="K58" s="585" t="s">
        <v>1015</v>
      </c>
      <c r="L58" s="586"/>
    </row>
    <row r="59" spans="1:12" ht="20.25" x14ac:dyDescent="0.3">
      <c r="A59" s="574" t="s">
        <v>633</v>
      </c>
      <c r="B59" s="574"/>
      <c r="C59" s="574"/>
      <c r="D59" s="574"/>
      <c r="E59" s="574"/>
      <c r="F59" s="574"/>
      <c r="G59" s="574"/>
      <c r="H59" s="574"/>
      <c r="I59" s="574"/>
      <c r="J59" s="574"/>
      <c r="K59" s="574"/>
      <c r="L59" s="574"/>
    </row>
    <row r="60" spans="1:12" ht="20.25" x14ac:dyDescent="0.3">
      <c r="A60" s="574" t="s">
        <v>855</v>
      </c>
      <c r="B60" s="574"/>
      <c r="C60" s="574"/>
      <c r="D60" s="574"/>
      <c r="E60" s="574"/>
      <c r="F60" s="574"/>
      <c r="G60" s="574"/>
      <c r="H60" s="574"/>
      <c r="I60" s="574"/>
      <c r="J60" s="574"/>
      <c r="K60" s="574"/>
      <c r="L60" s="574"/>
    </row>
    <row r="61" spans="1:12" ht="4.5" customHeight="1" x14ac:dyDescent="0.3">
      <c r="A61" s="437"/>
      <c r="B61" s="437"/>
      <c r="C61" s="437"/>
      <c r="D61" s="437"/>
      <c r="E61" s="437"/>
      <c r="F61" s="437"/>
      <c r="G61" s="437"/>
      <c r="H61" s="437"/>
      <c r="I61" s="437"/>
      <c r="J61" s="437"/>
      <c r="K61" s="437"/>
      <c r="L61" s="437"/>
    </row>
    <row r="62" spans="1:12" ht="18.75" x14ac:dyDescent="0.3">
      <c r="A62" s="570" t="s">
        <v>635</v>
      </c>
      <c r="B62" s="570"/>
      <c r="C62" s="570"/>
      <c r="D62" s="570"/>
      <c r="E62" s="570"/>
      <c r="F62" s="570"/>
      <c r="G62" s="570"/>
      <c r="H62" s="570"/>
      <c r="I62" s="570"/>
      <c r="J62" s="570"/>
      <c r="K62" s="570"/>
      <c r="L62" s="570"/>
    </row>
    <row r="63" spans="1:12" ht="18.75" x14ac:dyDescent="0.3">
      <c r="A63" s="570" t="s">
        <v>520</v>
      </c>
      <c r="B63" s="570"/>
      <c r="C63" s="570"/>
      <c r="D63" s="570"/>
      <c r="E63" s="570"/>
      <c r="F63" s="570"/>
      <c r="G63" s="570"/>
      <c r="H63" s="570"/>
      <c r="I63" s="570"/>
      <c r="J63" s="570"/>
      <c r="K63" s="570"/>
      <c r="L63" s="570"/>
    </row>
    <row r="64" spans="1:12" ht="18.75" x14ac:dyDescent="0.3">
      <c r="A64" s="570" t="s">
        <v>523</v>
      </c>
      <c r="B64" s="570"/>
      <c r="C64" s="570"/>
      <c r="D64" s="570"/>
      <c r="E64" s="570"/>
      <c r="F64" s="570"/>
      <c r="G64" s="570"/>
      <c r="H64" s="570"/>
      <c r="I64" s="570"/>
      <c r="J64" s="570"/>
      <c r="K64" s="570"/>
      <c r="L64" s="439"/>
    </row>
    <row r="65" spans="1:12" ht="18.75" x14ac:dyDescent="0.3">
      <c r="A65" s="570" t="s">
        <v>636</v>
      </c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439"/>
    </row>
    <row r="66" spans="1:12" ht="16.5" x14ac:dyDescent="0.25">
      <c r="A66" s="54" t="s">
        <v>1</v>
      </c>
      <c r="B66" s="54" t="s">
        <v>2</v>
      </c>
      <c r="C66" s="54" t="s">
        <v>3</v>
      </c>
      <c r="D66" s="328" t="s">
        <v>4</v>
      </c>
      <c r="E66" s="579" t="s">
        <v>634</v>
      </c>
      <c r="F66" s="580"/>
      <c r="G66" s="580"/>
      <c r="H66" s="580"/>
      <c r="I66" s="581"/>
      <c r="J66" s="57" t="s">
        <v>857</v>
      </c>
      <c r="K66" s="54" t="s">
        <v>1005</v>
      </c>
      <c r="L66" s="54" t="s">
        <v>7</v>
      </c>
    </row>
    <row r="67" spans="1:12" ht="16.5" x14ac:dyDescent="0.25">
      <c r="A67" s="58"/>
      <c r="B67" s="55"/>
      <c r="C67" s="55"/>
      <c r="D67" s="56"/>
      <c r="E67" s="59">
        <v>2561</v>
      </c>
      <c r="F67" s="324">
        <v>2562</v>
      </c>
      <c r="G67" s="324">
        <v>2563</v>
      </c>
      <c r="H67" s="324">
        <v>2564</v>
      </c>
      <c r="I67" s="324">
        <v>2565</v>
      </c>
      <c r="J67" s="59" t="s">
        <v>858</v>
      </c>
      <c r="K67" s="55" t="s">
        <v>1006</v>
      </c>
      <c r="L67" s="240" t="s">
        <v>453</v>
      </c>
    </row>
    <row r="68" spans="1:12" ht="18.75" x14ac:dyDescent="0.3">
      <c r="A68" s="443">
        <v>1</v>
      </c>
      <c r="B68" s="221" t="s">
        <v>1108</v>
      </c>
      <c r="C68" s="225"/>
      <c r="D68" s="249" t="s">
        <v>1116</v>
      </c>
      <c r="E68" s="436">
        <v>0</v>
      </c>
      <c r="F68" s="436">
        <v>0</v>
      </c>
      <c r="G68" s="445">
        <v>7300000</v>
      </c>
      <c r="H68" s="445">
        <v>7300000</v>
      </c>
      <c r="I68" s="444">
        <v>7300000</v>
      </c>
      <c r="J68" s="431"/>
      <c r="K68" s="99"/>
      <c r="L68" s="156"/>
    </row>
    <row r="69" spans="1:12" ht="18" x14ac:dyDescent="0.3">
      <c r="A69" s="224"/>
      <c r="B69" s="225" t="s">
        <v>1118</v>
      </c>
      <c r="C69" s="225"/>
      <c r="D69" s="228" t="s">
        <v>1119</v>
      </c>
      <c r="E69" s="271"/>
      <c r="F69" s="279"/>
      <c r="G69" s="226"/>
      <c r="H69" s="227"/>
      <c r="I69" s="190"/>
      <c r="J69" s="61"/>
      <c r="K69" s="99"/>
      <c r="L69" s="153"/>
    </row>
    <row r="70" spans="1:12" ht="18" x14ac:dyDescent="0.3">
      <c r="A70" s="224"/>
      <c r="B70" s="225"/>
      <c r="C70" s="331"/>
      <c r="D70" s="225" t="s">
        <v>1095</v>
      </c>
      <c r="E70" s="271"/>
      <c r="F70" s="279"/>
      <c r="G70" s="226"/>
      <c r="H70" s="227"/>
      <c r="I70" s="190"/>
      <c r="J70" s="61"/>
      <c r="K70" s="99"/>
      <c r="L70" s="153"/>
    </row>
    <row r="71" spans="1:12" ht="18" x14ac:dyDescent="0.3">
      <c r="A71" s="229"/>
      <c r="B71" s="195"/>
      <c r="C71" s="225"/>
      <c r="D71" s="232" t="s">
        <v>1120</v>
      </c>
      <c r="E71" s="272"/>
      <c r="F71" s="280"/>
      <c r="G71" s="230"/>
      <c r="H71" s="231"/>
      <c r="I71" s="194"/>
      <c r="J71" s="61"/>
      <c r="K71" s="246"/>
      <c r="L71" s="153"/>
    </row>
    <row r="72" spans="1:12" ht="18.75" x14ac:dyDescent="0.3">
      <c r="A72" s="443">
        <v>2</v>
      </c>
      <c r="B72" s="221" t="s">
        <v>1111</v>
      </c>
      <c r="C72" s="225"/>
      <c r="D72" s="249" t="s">
        <v>1115</v>
      </c>
      <c r="E72" s="436">
        <v>0</v>
      </c>
      <c r="F72" s="436">
        <v>0</v>
      </c>
      <c r="G72" s="445">
        <v>8000000</v>
      </c>
      <c r="H72" s="445">
        <v>8000000</v>
      </c>
      <c r="I72" s="444">
        <v>8000000</v>
      </c>
      <c r="J72" s="61"/>
      <c r="K72" s="99"/>
      <c r="L72" s="153"/>
    </row>
    <row r="73" spans="1:12" ht="18" x14ac:dyDescent="0.3">
      <c r="A73" s="224"/>
      <c r="B73" s="225" t="s">
        <v>1122</v>
      </c>
      <c r="C73" s="225" t="s">
        <v>1013</v>
      </c>
      <c r="D73" s="228" t="s">
        <v>1123</v>
      </c>
      <c r="E73" s="271"/>
      <c r="F73" s="279"/>
      <c r="G73" s="226"/>
      <c r="H73" s="227"/>
      <c r="I73" s="227"/>
      <c r="J73" s="61"/>
      <c r="K73" s="99"/>
      <c r="L73" s="153"/>
    </row>
    <row r="74" spans="1:12" ht="18" x14ac:dyDescent="0.3">
      <c r="A74" s="224"/>
      <c r="B74" s="225" t="s">
        <v>1121</v>
      </c>
      <c r="C74" s="225" t="s">
        <v>1128</v>
      </c>
      <c r="D74" s="225" t="s">
        <v>1095</v>
      </c>
      <c r="E74" s="271"/>
      <c r="F74" s="279"/>
      <c r="G74" s="226"/>
      <c r="H74" s="227"/>
      <c r="I74" s="227"/>
      <c r="J74" s="61"/>
      <c r="K74" s="99"/>
      <c r="L74" s="153"/>
    </row>
    <row r="75" spans="1:12" ht="18" x14ac:dyDescent="0.3">
      <c r="A75" s="229"/>
      <c r="B75" s="195"/>
      <c r="C75" s="225" t="s">
        <v>1126</v>
      </c>
      <c r="D75" s="232" t="s">
        <v>1124</v>
      </c>
      <c r="E75" s="272"/>
      <c r="F75" s="280"/>
      <c r="G75" s="230"/>
      <c r="H75" s="231"/>
      <c r="I75" s="231"/>
      <c r="J75" s="61" t="s">
        <v>1137</v>
      </c>
      <c r="K75" s="99" t="s">
        <v>1009</v>
      </c>
      <c r="L75" s="153" t="s">
        <v>646</v>
      </c>
    </row>
    <row r="76" spans="1:12" ht="18.75" x14ac:dyDescent="0.3">
      <c r="A76" s="220">
        <v>3</v>
      </c>
      <c r="B76" s="221" t="s">
        <v>1111</v>
      </c>
      <c r="C76" s="225"/>
      <c r="D76" s="249" t="s">
        <v>1115</v>
      </c>
      <c r="E76" s="436">
        <v>0</v>
      </c>
      <c r="F76" s="436">
        <v>0</v>
      </c>
      <c r="G76" s="445">
        <v>3000000</v>
      </c>
      <c r="H76" s="445">
        <v>3000000</v>
      </c>
      <c r="I76" s="444">
        <v>3000000</v>
      </c>
      <c r="J76" s="61" t="s">
        <v>282</v>
      </c>
      <c r="K76" s="99" t="s">
        <v>1010</v>
      </c>
      <c r="L76" s="153"/>
    </row>
    <row r="77" spans="1:12" ht="18" x14ac:dyDescent="0.3">
      <c r="A77" s="224"/>
      <c r="B77" s="225" t="s">
        <v>1122</v>
      </c>
      <c r="C77" s="225"/>
      <c r="D77" s="228" t="s">
        <v>1127</v>
      </c>
      <c r="E77" s="271"/>
      <c r="F77" s="279"/>
      <c r="G77" s="226"/>
      <c r="H77" s="227"/>
      <c r="I77" s="227"/>
      <c r="J77" s="245"/>
      <c r="K77" s="99" t="s">
        <v>1138</v>
      </c>
      <c r="L77" s="432"/>
    </row>
    <row r="78" spans="1:12" ht="18" x14ac:dyDescent="0.3">
      <c r="A78" s="224"/>
      <c r="B78" s="225" t="s">
        <v>1125</v>
      </c>
      <c r="C78" s="225"/>
      <c r="D78" s="225" t="s">
        <v>1095</v>
      </c>
      <c r="E78" s="271"/>
      <c r="F78" s="279"/>
      <c r="G78" s="226"/>
      <c r="H78" s="227"/>
      <c r="I78" s="227"/>
      <c r="J78" s="61"/>
      <c r="K78" s="99" t="s">
        <v>1139</v>
      </c>
      <c r="L78" s="154"/>
    </row>
    <row r="79" spans="1:12" ht="18.75" x14ac:dyDescent="0.3">
      <c r="A79" s="229"/>
      <c r="B79" s="195"/>
      <c r="C79" s="200"/>
      <c r="D79" s="232" t="s">
        <v>1129</v>
      </c>
      <c r="E79" s="272"/>
      <c r="F79" s="280"/>
      <c r="G79" s="230"/>
      <c r="H79" s="231"/>
      <c r="I79" s="231"/>
      <c r="J79" s="245"/>
      <c r="K79" s="447"/>
      <c r="L79" s="247"/>
    </row>
    <row r="80" spans="1:12" ht="18.75" x14ac:dyDescent="0.3">
      <c r="A80" s="220">
        <v>4</v>
      </c>
      <c r="B80" s="221" t="s">
        <v>1130</v>
      </c>
      <c r="C80" s="225"/>
      <c r="D80" s="249" t="s">
        <v>1115</v>
      </c>
      <c r="E80" s="436">
        <v>0</v>
      </c>
      <c r="F80" s="436">
        <v>0</v>
      </c>
      <c r="G80" s="445">
        <v>600000</v>
      </c>
      <c r="H80" s="445">
        <v>600000</v>
      </c>
      <c r="I80" s="445">
        <v>600000</v>
      </c>
      <c r="J80" s="61"/>
      <c r="K80" s="447"/>
      <c r="L80" s="154"/>
    </row>
    <row r="81" spans="1:12" ht="18" x14ac:dyDescent="0.3">
      <c r="A81" s="224"/>
      <c r="B81" s="225" t="s">
        <v>1073</v>
      </c>
      <c r="C81" s="225"/>
      <c r="D81" s="228" t="s">
        <v>1131</v>
      </c>
      <c r="E81" s="271"/>
      <c r="F81" s="279"/>
      <c r="G81" s="226"/>
      <c r="H81" s="227"/>
      <c r="I81" s="227"/>
      <c r="J81" s="61"/>
      <c r="K81" s="99"/>
      <c r="L81" s="154"/>
    </row>
    <row r="82" spans="1:12" ht="18" x14ac:dyDescent="0.3">
      <c r="A82" s="224"/>
      <c r="B82" s="225"/>
      <c r="C82" s="225"/>
      <c r="D82" s="225" t="s">
        <v>1095</v>
      </c>
      <c r="E82" s="271"/>
      <c r="F82" s="279"/>
      <c r="G82" s="226"/>
      <c r="H82" s="227"/>
      <c r="I82" s="227"/>
      <c r="J82" s="61"/>
      <c r="K82" s="99"/>
      <c r="L82" s="153"/>
    </row>
    <row r="83" spans="1:12" ht="18.75" x14ac:dyDescent="0.3">
      <c r="A83" s="229"/>
      <c r="B83" s="195"/>
      <c r="C83" s="309"/>
      <c r="D83" s="232" t="s">
        <v>1132</v>
      </c>
      <c r="E83" s="272"/>
      <c r="F83" s="280"/>
      <c r="G83" s="230"/>
      <c r="H83" s="231"/>
      <c r="I83" s="231"/>
      <c r="J83" s="138"/>
      <c r="K83" s="140"/>
      <c r="L83" s="277"/>
    </row>
    <row r="84" spans="1:12" ht="18.75" x14ac:dyDescent="0.3">
      <c r="A84" s="315"/>
      <c r="B84" s="312"/>
      <c r="C84" s="200"/>
      <c r="D84" s="312"/>
      <c r="E84" s="271"/>
      <c r="F84" s="271"/>
      <c r="G84" s="226"/>
      <c r="H84" s="226"/>
      <c r="I84" s="226"/>
      <c r="J84" s="144"/>
      <c r="K84" s="145"/>
      <c r="L84" s="446"/>
    </row>
    <row r="85" spans="1:12" ht="18.75" x14ac:dyDescent="0.3">
      <c r="A85" s="45"/>
      <c r="B85" s="1"/>
      <c r="C85" s="1"/>
      <c r="D85" s="1"/>
      <c r="E85" s="265"/>
      <c r="F85" s="265"/>
      <c r="G85" s="265"/>
      <c r="H85" s="265"/>
      <c r="I85" s="265"/>
      <c r="J85" s="45"/>
      <c r="K85" s="585" t="s">
        <v>1015</v>
      </c>
      <c r="L85" s="586"/>
    </row>
    <row r="86" spans="1:12" ht="18.75" x14ac:dyDescent="0.3">
      <c r="A86" s="45"/>
      <c r="B86" s="1"/>
      <c r="C86" s="1"/>
      <c r="D86" s="1"/>
      <c r="E86" s="265"/>
      <c r="F86" s="265"/>
      <c r="G86" s="265"/>
      <c r="H86" s="265"/>
      <c r="I86" s="265"/>
      <c r="J86" s="45"/>
      <c r="K86" s="317"/>
      <c r="L86" s="317"/>
    </row>
    <row r="87" spans="1:12" ht="18.75" x14ac:dyDescent="0.3">
      <c r="A87" s="45"/>
      <c r="B87" s="1"/>
      <c r="C87" s="1"/>
      <c r="D87" s="1"/>
      <c r="E87" s="265"/>
      <c r="F87" s="265"/>
      <c r="G87" s="265"/>
      <c r="H87" s="265"/>
      <c r="I87" s="265"/>
      <c r="J87" s="45"/>
      <c r="K87" s="317"/>
      <c r="L87" s="317"/>
    </row>
    <row r="88" spans="1:12" ht="18.75" x14ac:dyDescent="0.3">
      <c r="A88" s="45"/>
      <c r="B88" s="1"/>
      <c r="C88" s="1"/>
      <c r="D88" s="1"/>
      <c r="E88" s="265"/>
      <c r="F88" s="265"/>
      <c r="G88" s="265"/>
      <c r="H88" s="265"/>
      <c r="I88" s="265"/>
      <c r="J88" s="45"/>
      <c r="K88" s="317"/>
      <c r="L88" s="317"/>
    </row>
    <row r="89" spans="1:12" ht="20.25" x14ac:dyDescent="0.3">
      <c r="A89" s="574" t="s">
        <v>633</v>
      </c>
      <c r="B89" s="574"/>
      <c r="C89" s="574"/>
      <c r="D89" s="574"/>
      <c r="E89" s="574"/>
      <c r="F89" s="574"/>
      <c r="G89" s="574"/>
      <c r="H89" s="574"/>
      <c r="I89" s="574"/>
      <c r="J89" s="574"/>
      <c r="K89" s="574"/>
      <c r="L89" s="574"/>
    </row>
    <row r="90" spans="1:12" ht="20.25" x14ac:dyDescent="0.3">
      <c r="A90" s="574" t="s">
        <v>855</v>
      </c>
      <c r="B90" s="574"/>
      <c r="C90" s="574"/>
      <c r="D90" s="574"/>
      <c r="E90" s="574"/>
      <c r="F90" s="574"/>
      <c r="G90" s="574"/>
      <c r="H90" s="574"/>
      <c r="I90" s="574"/>
      <c r="J90" s="574"/>
      <c r="K90" s="574"/>
      <c r="L90" s="574"/>
    </row>
    <row r="91" spans="1:12" ht="20.25" x14ac:dyDescent="0.3">
      <c r="A91" s="455"/>
      <c r="B91" s="455"/>
      <c r="C91" s="455"/>
      <c r="D91" s="574" t="s">
        <v>1181</v>
      </c>
      <c r="E91" s="574"/>
      <c r="F91" s="574"/>
      <c r="G91" s="574"/>
      <c r="H91" s="574"/>
      <c r="I91" s="455"/>
      <c r="J91" s="455"/>
      <c r="K91" s="455"/>
      <c r="L91" s="455"/>
    </row>
    <row r="92" spans="1:12" ht="18.75" x14ac:dyDescent="0.3">
      <c r="A92" s="570" t="s">
        <v>635</v>
      </c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</row>
    <row r="93" spans="1:12" ht="18.75" x14ac:dyDescent="0.3">
      <c r="A93" s="570" t="s">
        <v>520</v>
      </c>
      <c r="B93" s="570"/>
      <c r="C93" s="570"/>
      <c r="D93" s="570"/>
      <c r="E93" s="570"/>
      <c r="F93" s="570"/>
      <c r="G93" s="570"/>
      <c r="H93" s="570"/>
      <c r="I93" s="570"/>
      <c r="J93" s="570"/>
      <c r="K93" s="570"/>
      <c r="L93" s="570"/>
    </row>
    <row r="94" spans="1:12" ht="18.75" x14ac:dyDescent="0.3">
      <c r="A94" s="570" t="s">
        <v>523</v>
      </c>
      <c r="B94" s="570"/>
      <c r="C94" s="570"/>
      <c r="D94" s="570"/>
      <c r="E94" s="570"/>
      <c r="F94" s="570"/>
      <c r="G94" s="570"/>
      <c r="H94" s="570"/>
      <c r="I94" s="570"/>
      <c r="J94" s="570"/>
      <c r="K94" s="570"/>
      <c r="L94" s="456"/>
    </row>
    <row r="95" spans="1:12" ht="18.75" x14ac:dyDescent="0.3">
      <c r="A95" s="570" t="s">
        <v>636</v>
      </c>
      <c r="B95" s="570"/>
      <c r="C95" s="570"/>
      <c r="D95" s="570"/>
      <c r="E95" s="570"/>
      <c r="F95" s="570"/>
      <c r="G95" s="570"/>
      <c r="H95" s="570"/>
      <c r="I95" s="570"/>
      <c r="J95" s="570"/>
      <c r="K95" s="570"/>
      <c r="L95" s="456"/>
    </row>
    <row r="96" spans="1:12" ht="16.5" x14ac:dyDescent="0.25">
      <c r="A96" s="54" t="s">
        <v>1</v>
      </c>
      <c r="B96" s="54" t="s">
        <v>2</v>
      </c>
      <c r="C96" s="54" t="s">
        <v>3</v>
      </c>
      <c r="D96" s="328" t="s">
        <v>4</v>
      </c>
      <c r="E96" s="579" t="s">
        <v>634</v>
      </c>
      <c r="F96" s="580"/>
      <c r="G96" s="580"/>
      <c r="H96" s="580"/>
      <c r="I96" s="581"/>
      <c r="J96" s="57" t="s">
        <v>857</v>
      </c>
      <c r="K96" s="54" t="s">
        <v>1005</v>
      </c>
      <c r="L96" s="54" t="s">
        <v>7</v>
      </c>
    </row>
    <row r="97" spans="1:12" ht="16.5" x14ac:dyDescent="0.25">
      <c r="A97" s="58"/>
      <c r="B97" s="55"/>
      <c r="C97" s="55"/>
      <c r="D97" s="56"/>
      <c r="E97" s="59">
        <v>2561</v>
      </c>
      <c r="F97" s="324">
        <v>2562</v>
      </c>
      <c r="G97" s="324">
        <v>2563</v>
      </c>
      <c r="H97" s="324">
        <v>2564</v>
      </c>
      <c r="I97" s="324">
        <v>2565</v>
      </c>
      <c r="J97" s="59" t="s">
        <v>858</v>
      </c>
      <c r="K97" s="55" t="s">
        <v>1006</v>
      </c>
      <c r="L97" s="240" t="s">
        <v>453</v>
      </c>
    </row>
    <row r="98" spans="1:12" ht="18.75" x14ac:dyDescent="0.3">
      <c r="A98" s="443">
        <v>1</v>
      </c>
      <c r="B98" s="221" t="s">
        <v>1182</v>
      </c>
      <c r="C98" s="225"/>
      <c r="D98" s="249" t="s">
        <v>1184</v>
      </c>
      <c r="E98" s="436">
        <v>0</v>
      </c>
      <c r="F98" s="436">
        <v>0</v>
      </c>
      <c r="G98" s="445">
        <v>7000000</v>
      </c>
      <c r="H98" s="445">
        <v>7000000</v>
      </c>
      <c r="I98" s="445">
        <v>7000000</v>
      </c>
      <c r="J98" s="431"/>
      <c r="K98" s="99"/>
      <c r="L98" s="156"/>
    </row>
    <row r="99" spans="1:12" ht="18" x14ac:dyDescent="0.3">
      <c r="A99" s="224"/>
      <c r="B99" s="225" t="s">
        <v>1183</v>
      </c>
      <c r="C99" s="225"/>
      <c r="D99" s="228" t="s">
        <v>1185</v>
      </c>
      <c r="E99" s="271"/>
      <c r="F99" s="279"/>
      <c r="G99" s="226"/>
      <c r="H99" s="227"/>
      <c r="I99" s="190"/>
      <c r="J99" s="61"/>
      <c r="K99" s="99"/>
      <c r="L99" s="153"/>
    </row>
    <row r="100" spans="1:12" ht="18" x14ac:dyDescent="0.3">
      <c r="A100" s="224"/>
      <c r="B100" s="225"/>
      <c r="C100" s="331"/>
      <c r="D100" s="225" t="s">
        <v>1186</v>
      </c>
      <c r="E100" s="271"/>
      <c r="F100" s="279"/>
      <c r="G100" s="226"/>
      <c r="H100" s="227"/>
      <c r="I100" s="190"/>
      <c r="J100" s="61"/>
      <c r="K100" s="99"/>
      <c r="L100" s="153"/>
    </row>
    <row r="101" spans="1:12" ht="18" x14ac:dyDescent="0.3">
      <c r="A101" s="229"/>
      <c r="B101" s="195"/>
      <c r="C101" s="225"/>
      <c r="D101" s="232"/>
      <c r="E101" s="272"/>
      <c r="F101" s="280"/>
      <c r="G101" s="230"/>
      <c r="H101" s="231"/>
      <c r="I101" s="194"/>
      <c r="J101" s="61"/>
      <c r="K101" s="246"/>
      <c r="L101" s="153"/>
    </row>
    <row r="102" spans="1:12" ht="18.75" x14ac:dyDescent="0.3">
      <c r="A102" s="443">
        <v>2</v>
      </c>
      <c r="B102" s="221" t="s">
        <v>1182</v>
      </c>
      <c r="C102" s="225"/>
      <c r="D102" s="249" t="s">
        <v>1184</v>
      </c>
      <c r="E102" s="436">
        <v>0</v>
      </c>
      <c r="F102" s="436">
        <v>0</v>
      </c>
      <c r="G102" s="445">
        <v>21000000</v>
      </c>
      <c r="H102" s="445">
        <v>21000000</v>
      </c>
      <c r="I102" s="445">
        <v>21000000</v>
      </c>
      <c r="J102" s="61"/>
      <c r="K102" s="99"/>
      <c r="L102" s="153"/>
    </row>
    <row r="103" spans="1:12" ht="18" x14ac:dyDescent="0.3">
      <c r="A103" s="224"/>
      <c r="B103" s="225" t="s">
        <v>1187</v>
      </c>
      <c r="C103" s="225" t="s">
        <v>1013</v>
      </c>
      <c r="D103" s="228" t="s">
        <v>1188</v>
      </c>
      <c r="E103" s="271"/>
      <c r="F103" s="279"/>
      <c r="G103" s="226"/>
      <c r="H103" s="227"/>
      <c r="I103" s="227"/>
      <c r="J103" s="61"/>
      <c r="K103" s="99"/>
      <c r="L103" s="153"/>
    </row>
    <row r="104" spans="1:12" ht="18" x14ac:dyDescent="0.3">
      <c r="A104" s="224"/>
      <c r="B104" s="225"/>
      <c r="C104" s="225" t="s">
        <v>1128</v>
      </c>
      <c r="D104" s="225" t="s">
        <v>1186</v>
      </c>
      <c r="E104" s="271"/>
      <c r="F104" s="279"/>
      <c r="G104" s="226"/>
      <c r="H104" s="227"/>
      <c r="I104" s="227"/>
      <c r="J104" s="61"/>
      <c r="K104" s="99"/>
      <c r="L104" s="153"/>
    </row>
    <row r="105" spans="1:12" ht="18" x14ac:dyDescent="0.3">
      <c r="A105" s="229"/>
      <c r="B105" s="195"/>
      <c r="C105" s="225" t="s">
        <v>1126</v>
      </c>
      <c r="D105" s="232"/>
      <c r="E105" s="272"/>
      <c r="F105" s="280"/>
      <c r="G105" s="230"/>
      <c r="H105" s="231"/>
      <c r="I105" s="231"/>
      <c r="J105" s="61" t="s">
        <v>1137</v>
      </c>
      <c r="K105" s="99" t="s">
        <v>1009</v>
      </c>
      <c r="L105" s="153" t="s">
        <v>646</v>
      </c>
    </row>
    <row r="106" spans="1:12" ht="18.75" x14ac:dyDescent="0.3">
      <c r="A106" s="220">
        <v>3</v>
      </c>
      <c r="B106" s="221" t="s">
        <v>1182</v>
      </c>
      <c r="C106" s="225"/>
      <c r="D106" s="249" t="s">
        <v>1184</v>
      </c>
      <c r="E106" s="436">
        <v>0</v>
      </c>
      <c r="F106" s="436">
        <v>0</v>
      </c>
      <c r="G106" s="445">
        <v>4500000</v>
      </c>
      <c r="H106" s="445">
        <v>4500000</v>
      </c>
      <c r="I106" s="445">
        <v>4500000</v>
      </c>
      <c r="J106" s="61" t="s">
        <v>282</v>
      </c>
      <c r="K106" s="99" t="s">
        <v>1010</v>
      </c>
      <c r="L106" s="153"/>
    </row>
    <row r="107" spans="1:12" ht="18" x14ac:dyDescent="0.3">
      <c r="A107" s="224"/>
      <c r="B107" s="225" t="s">
        <v>1189</v>
      </c>
      <c r="C107" s="225"/>
      <c r="D107" s="228" t="s">
        <v>1191</v>
      </c>
      <c r="E107" s="271"/>
      <c r="F107" s="279"/>
      <c r="G107" s="226"/>
      <c r="H107" s="227"/>
      <c r="I107" s="227"/>
      <c r="J107" s="245"/>
      <c r="K107" s="99" t="s">
        <v>1138</v>
      </c>
      <c r="L107" s="432"/>
    </row>
    <row r="108" spans="1:12" ht="18" x14ac:dyDescent="0.3">
      <c r="A108" s="224"/>
      <c r="B108" s="225" t="s">
        <v>1190</v>
      </c>
      <c r="C108" s="225"/>
      <c r="D108" s="225" t="s">
        <v>1186</v>
      </c>
      <c r="E108" s="271"/>
      <c r="F108" s="279"/>
      <c r="G108" s="226"/>
      <c r="H108" s="227"/>
      <c r="I108" s="227"/>
      <c r="J108" s="61"/>
      <c r="K108" s="99" t="s">
        <v>1139</v>
      </c>
      <c r="L108" s="154"/>
    </row>
    <row r="109" spans="1:12" ht="18.75" x14ac:dyDescent="0.3">
      <c r="A109" s="229"/>
      <c r="B109" s="195"/>
      <c r="C109" s="75"/>
      <c r="D109" s="232"/>
      <c r="E109" s="272"/>
      <c r="F109" s="280"/>
      <c r="G109" s="230"/>
      <c r="H109" s="231"/>
      <c r="I109" s="231"/>
      <c r="J109" s="245"/>
      <c r="K109" s="447"/>
      <c r="L109" s="247"/>
    </row>
    <row r="110" spans="1:12" ht="18.75" x14ac:dyDescent="0.3">
      <c r="A110" s="220">
        <v>4</v>
      </c>
      <c r="B110" s="221" t="s">
        <v>1182</v>
      </c>
      <c r="C110" s="225"/>
      <c r="D110" s="249" t="s">
        <v>1184</v>
      </c>
      <c r="E110" s="436">
        <v>0</v>
      </c>
      <c r="F110" s="436">
        <v>0</v>
      </c>
      <c r="G110" s="445">
        <v>15000000</v>
      </c>
      <c r="H110" s="445">
        <v>15000000</v>
      </c>
      <c r="I110" s="445">
        <v>15000000</v>
      </c>
      <c r="J110" s="61"/>
      <c r="K110" s="447"/>
      <c r="L110" s="154"/>
    </row>
    <row r="111" spans="1:12" ht="18" x14ac:dyDescent="0.3">
      <c r="A111" s="224"/>
      <c r="B111" s="225" t="s">
        <v>1192</v>
      </c>
      <c r="C111" s="225"/>
      <c r="D111" s="228" t="s">
        <v>1194</v>
      </c>
      <c r="E111" s="271"/>
      <c r="F111" s="279"/>
      <c r="G111" s="226"/>
      <c r="H111" s="227"/>
      <c r="I111" s="227"/>
      <c r="J111" s="61"/>
      <c r="K111" s="99"/>
      <c r="L111" s="154"/>
    </row>
    <row r="112" spans="1:12" ht="18" x14ac:dyDescent="0.3">
      <c r="A112" s="224"/>
      <c r="B112" s="225" t="s">
        <v>1193</v>
      </c>
      <c r="C112" s="225"/>
      <c r="D112" s="225" t="s">
        <v>1186</v>
      </c>
      <c r="E112" s="271"/>
      <c r="F112" s="279"/>
      <c r="G112" s="226"/>
      <c r="H112" s="227"/>
      <c r="I112" s="227"/>
      <c r="J112" s="61"/>
      <c r="K112" s="99"/>
      <c r="L112" s="153"/>
    </row>
    <row r="113" spans="1:12" ht="18.75" x14ac:dyDescent="0.3">
      <c r="A113" s="229"/>
      <c r="B113" s="195"/>
      <c r="C113" s="309"/>
      <c r="D113" s="232"/>
      <c r="E113" s="272"/>
      <c r="F113" s="280"/>
      <c r="G113" s="230"/>
      <c r="H113" s="231"/>
      <c r="I113" s="231"/>
      <c r="J113" s="138"/>
      <c r="K113" s="140"/>
      <c r="L113" s="277"/>
    </row>
    <row r="114" spans="1:12" ht="18.75" x14ac:dyDescent="0.3">
      <c r="A114" s="315"/>
      <c r="B114" s="312"/>
      <c r="C114" s="200"/>
      <c r="D114" s="312"/>
      <c r="E114" s="271"/>
      <c r="F114" s="271"/>
      <c r="G114" s="226"/>
      <c r="H114" s="226"/>
      <c r="I114" s="226"/>
      <c r="J114" s="144"/>
      <c r="K114" s="145"/>
      <c r="L114" s="446">
        <v>1</v>
      </c>
    </row>
    <row r="115" spans="1:12" ht="18.75" x14ac:dyDescent="0.3">
      <c r="A115" s="315"/>
      <c r="B115" s="312"/>
      <c r="C115" s="200"/>
      <c r="D115" s="312"/>
      <c r="E115" s="271"/>
      <c r="F115" s="271"/>
      <c r="G115" s="226"/>
      <c r="H115" s="226"/>
      <c r="I115" s="226"/>
      <c r="J115" s="144"/>
      <c r="K115" s="145"/>
      <c r="L115" s="446"/>
    </row>
    <row r="116" spans="1:12" ht="18.75" x14ac:dyDescent="0.3">
      <c r="A116" s="315"/>
      <c r="B116" s="312"/>
      <c r="C116" s="200"/>
      <c r="D116" s="312"/>
      <c r="E116" s="271"/>
      <c r="F116" s="271"/>
      <c r="G116" s="226"/>
      <c r="H116" s="226"/>
      <c r="I116" s="226"/>
      <c r="J116" s="144"/>
      <c r="K116" s="145"/>
      <c r="L116" s="446"/>
    </row>
    <row r="118" spans="1:12" ht="18.75" x14ac:dyDescent="0.3">
      <c r="A118" s="45"/>
      <c r="B118" s="1"/>
      <c r="C118" s="1"/>
      <c r="D118" s="1"/>
      <c r="E118" s="265"/>
      <c r="F118" s="265"/>
      <c r="G118" s="265"/>
      <c r="H118" s="265"/>
      <c r="I118" s="265"/>
      <c r="J118" s="45"/>
      <c r="K118" s="585" t="s">
        <v>1015</v>
      </c>
      <c r="L118" s="586"/>
    </row>
    <row r="119" spans="1:12" ht="20.25" x14ac:dyDescent="0.3">
      <c r="A119" s="574" t="s">
        <v>633</v>
      </c>
      <c r="B119" s="574"/>
      <c r="C119" s="574"/>
      <c r="D119" s="574"/>
      <c r="E119" s="574"/>
      <c r="F119" s="574"/>
      <c r="G119" s="574"/>
      <c r="H119" s="574"/>
      <c r="I119" s="574"/>
      <c r="J119" s="574"/>
      <c r="K119" s="574"/>
      <c r="L119" s="574"/>
    </row>
    <row r="120" spans="1:12" ht="20.25" x14ac:dyDescent="0.3">
      <c r="A120" s="574" t="s">
        <v>855</v>
      </c>
      <c r="B120" s="574"/>
      <c r="C120" s="574"/>
      <c r="D120" s="574"/>
      <c r="E120" s="574"/>
      <c r="F120" s="574"/>
      <c r="G120" s="574"/>
      <c r="H120" s="574"/>
      <c r="I120" s="574"/>
      <c r="J120" s="574"/>
      <c r="K120" s="574"/>
      <c r="L120" s="574"/>
    </row>
    <row r="121" spans="1:12" ht="20.25" x14ac:dyDescent="0.3">
      <c r="A121" s="574" t="s">
        <v>0</v>
      </c>
      <c r="B121" s="574"/>
      <c r="C121" s="574"/>
      <c r="D121" s="574"/>
      <c r="E121" s="574"/>
      <c r="F121" s="574"/>
      <c r="G121" s="574"/>
      <c r="H121" s="574"/>
      <c r="I121" s="574"/>
      <c r="J121" s="574"/>
      <c r="K121" s="574"/>
      <c r="L121" s="574"/>
    </row>
    <row r="122" spans="1:12" ht="8.25" customHeight="1" x14ac:dyDescent="0.3">
      <c r="A122" s="437"/>
      <c r="B122" s="437"/>
      <c r="C122" s="437"/>
      <c r="D122" s="437"/>
      <c r="E122" s="437"/>
      <c r="F122" s="437"/>
      <c r="G122" s="437"/>
      <c r="H122" s="437"/>
      <c r="I122" s="437"/>
      <c r="J122" s="437"/>
      <c r="K122" s="437"/>
      <c r="L122" s="437"/>
    </row>
    <row r="123" spans="1:12" ht="18.75" x14ac:dyDescent="0.3">
      <c r="A123" s="570" t="s">
        <v>635</v>
      </c>
      <c r="B123" s="570"/>
      <c r="C123" s="570"/>
      <c r="D123" s="570"/>
      <c r="E123" s="570"/>
      <c r="F123" s="570"/>
      <c r="G123" s="570"/>
      <c r="H123" s="570"/>
      <c r="I123" s="570"/>
      <c r="J123" s="570"/>
      <c r="K123" s="570"/>
      <c r="L123" s="570"/>
    </row>
    <row r="124" spans="1:12" ht="18.75" x14ac:dyDescent="0.3">
      <c r="A124" s="570" t="s">
        <v>520</v>
      </c>
      <c r="B124" s="570"/>
      <c r="C124" s="570"/>
      <c r="D124" s="570"/>
      <c r="E124" s="570"/>
      <c r="F124" s="570"/>
      <c r="G124" s="570"/>
      <c r="H124" s="570"/>
      <c r="I124" s="570"/>
      <c r="J124" s="570"/>
      <c r="K124" s="570"/>
      <c r="L124" s="570"/>
    </row>
    <row r="125" spans="1:12" ht="18.75" x14ac:dyDescent="0.3">
      <c r="A125" s="570" t="s">
        <v>523</v>
      </c>
      <c r="B125" s="570"/>
      <c r="C125" s="570"/>
      <c r="D125" s="570"/>
      <c r="E125" s="570"/>
      <c r="F125" s="570"/>
      <c r="G125" s="570"/>
      <c r="H125" s="570"/>
      <c r="I125" s="570"/>
      <c r="J125" s="570"/>
      <c r="K125" s="570"/>
      <c r="L125" s="439"/>
    </row>
    <row r="126" spans="1:12" ht="18.75" x14ac:dyDescent="0.3">
      <c r="A126" s="570" t="s">
        <v>636</v>
      </c>
      <c r="B126" s="570"/>
      <c r="C126" s="570"/>
      <c r="D126" s="570"/>
      <c r="E126" s="570"/>
      <c r="F126" s="570"/>
      <c r="G126" s="570"/>
      <c r="H126" s="570"/>
      <c r="I126" s="570"/>
      <c r="J126" s="570"/>
      <c r="K126" s="570"/>
      <c r="L126" s="439"/>
    </row>
    <row r="127" spans="1:12" ht="16.5" x14ac:dyDescent="0.25">
      <c r="A127" s="54" t="s">
        <v>1</v>
      </c>
      <c r="B127" s="54" t="s">
        <v>2</v>
      </c>
      <c r="C127" s="54" t="s">
        <v>3</v>
      </c>
      <c r="D127" s="328" t="s">
        <v>4</v>
      </c>
      <c r="E127" s="579" t="s">
        <v>634</v>
      </c>
      <c r="F127" s="580"/>
      <c r="G127" s="580"/>
      <c r="H127" s="580"/>
      <c r="I127" s="581"/>
      <c r="J127" s="57" t="s">
        <v>857</v>
      </c>
      <c r="K127" s="54" t="s">
        <v>1005</v>
      </c>
      <c r="L127" s="54" t="s">
        <v>7</v>
      </c>
    </row>
    <row r="128" spans="1:12" ht="16.5" x14ac:dyDescent="0.25">
      <c r="A128" s="58"/>
      <c r="B128" s="55"/>
      <c r="C128" s="55"/>
      <c r="D128" s="56"/>
      <c r="E128" s="59">
        <v>2561</v>
      </c>
      <c r="F128" s="324">
        <v>2562</v>
      </c>
      <c r="G128" s="324">
        <v>2563</v>
      </c>
      <c r="H128" s="324">
        <v>2564</v>
      </c>
      <c r="I128" s="324">
        <v>2565</v>
      </c>
      <c r="J128" s="59" t="s">
        <v>858</v>
      </c>
      <c r="K128" s="55" t="s">
        <v>1006</v>
      </c>
      <c r="L128" s="240" t="s">
        <v>453</v>
      </c>
    </row>
    <row r="129" spans="1:12" ht="18.75" x14ac:dyDescent="0.3">
      <c r="A129" s="220">
        <v>5</v>
      </c>
      <c r="B129" s="221" t="s">
        <v>1133</v>
      </c>
      <c r="C129" s="221"/>
      <c r="D129" s="249" t="s">
        <v>1115</v>
      </c>
      <c r="E129" s="436">
        <v>0</v>
      </c>
      <c r="F129" s="436">
        <v>0</v>
      </c>
      <c r="G129" s="445">
        <v>600000</v>
      </c>
      <c r="H129" s="445">
        <v>600000</v>
      </c>
      <c r="I129" s="445">
        <v>600000</v>
      </c>
      <c r="J129" s="431"/>
      <c r="K129" s="99"/>
      <c r="L129" s="156"/>
    </row>
    <row r="130" spans="1:12" ht="18" x14ac:dyDescent="0.3">
      <c r="A130" s="224"/>
      <c r="B130" s="225" t="s">
        <v>1136</v>
      </c>
      <c r="C130" s="225"/>
      <c r="D130" s="228" t="s">
        <v>1131</v>
      </c>
      <c r="E130" s="271"/>
      <c r="F130" s="279"/>
      <c r="G130" s="226"/>
      <c r="H130" s="227"/>
      <c r="I130" s="227"/>
      <c r="J130" s="61"/>
      <c r="K130" s="99"/>
      <c r="L130" s="153"/>
    </row>
    <row r="131" spans="1:12" ht="18" x14ac:dyDescent="0.3">
      <c r="A131" s="224"/>
      <c r="B131" s="225"/>
      <c r="C131" s="225"/>
      <c r="D131" s="228" t="s">
        <v>1095</v>
      </c>
      <c r="E131" s="271"/>
      <c r="F131" s="279"/>
      <c r="G131" s="226"/>
      <c r="H131" s="227"/>
      <c r="I131" s="227"/>
      <c r="J131" s="61"/>
      <c r="K131" s="99"/>
      <c r="L131" s="153"/>
    </row>
    <row r="132" spans="1:12" ht="18.75" x14ac:dyDescent="0.3">
      <c r="A132" s="229"/>
      <c r="B132" s="195"/>
      <c r="C132" s="75"/>
      <c r="D132" s="232" t="s">
        <v>1132</v>
      </c>
      <c r="E132" s="272"/>
      <c r="F132" s="280"/>
      <c r="G132" s="230"/>
      <c r="H132" s="231"/>
      <c r="I132" s="231"/>
      <c r="J132" s="61"/>
      <c r="K132" s="246"/>
      <c r="L132" s="153"/>
    </row>
    <row r="133" spans="1:12" ht="18.75" x14ac:dyDescent="0.3">
      <c r="A133" s="220">
        <v>6</v>
      </c>
      <c r="B133" s="221" t="s">
        <v>1134</v>
      </c>
      <c r="C133" s="225"/>
      <c r="D133" s="249" t="s">
        <v>1115</v>
      </c>
      <c r="E133" s="436">
        <v>0</v>
      </c>
      <c r="F133" s="436">
        <v>0</v>
      </c>
      <c r="G133" s="445">
        <v>600000</v>
      </c>
      <c r="H133" s="445">
        <v>600000</v>
      </c>
      <c r="I133" s="445">
        <v>600000</v>
      </c>
      <c r="J133" s="61"/>
      <c r="K133" s="99"/>
      <c r="L133" s="153"/>
    </row>
    <row r="134" spans="1:12" ht="18" x14ac:dyDescent="0.3">
      <c r="A134" s="224"/>
      <c r="B134" s="225" t="s">
        <v>1140</v>
      </c>
      <c r="C134" s="225" t="s">
        <v>1013</v>
      </c>
      <c r="D134" s="228" t="s">
        <v>1131</v>
      </c>
      <c r="E134" s="271"/>
      <c r="F134" s="279"/>
      <c r="G134" s="226"/>
      <c r="H134" s="227"/>
      <c r="I134" s="227"/>
      <c r="J134" s="61"/>
      <c r="K134" s="99"/>
      <c r="L134" s="153"/>
    </row>
    <row r="135" spans="1:12" ht="18" x14ac:dyDescent="0.3">
      <c r="A135" s="224"/>
      <c r="B135" s="225"/>
      <c r="C135" s="225" t="s">
        <v>1128</v>
      </c>
      <c r="D135" s="228" t="s">
        <v>1095</v>
      </c>
      <c r="E135" s="271"/>
      <c r="F135" s="279"/>
      <c r="G135" s="226"/>
      <c r="H135" s="227"/>
      <c r="I135" s="227"/>
      <c r="J135" s="61"/>
      <c r="K135" s="99"/>
      <c r="L135" s="153"/>
    </row>
    <row r="136" spans="1:12" ht="18" x14ac:dyDescent="0.3">
      <c r="A136" s="229"/>
      <c r="B136" s="195"/>
      <c r="C136" s="225" t="s">
        <v>1126</v>
      </c>
      <c r="D136" s="232" t="s">
        <v>1132</v>
      </c>
      <c r="E136" s="272"/>
      <c r="F136" s="280"/>
      <c r="G136" s="230"/>
      <c r="H136" s="231"/>
      <c r="I136" s="231"/>
      <c r="J136" s="61" t="s">
        <v>1137</v>
      </c>
      <c r="K136" s="99" t="s">
        <v>1009</v>
      </c>
      <c r="L136" s="153" t="s">
        <v>646</v>
      </c>
    </row>
    <row r="137" spans="1:12" ht="18.75" x14ac:dyDescent="0.3">
      <c r="A137" s="220">
        <v>7</v>
      </c>
      <c r="B137" s="221" t="s">
        <v>1135</v>
      </c>
      <c r="C137" s="225"/>
      <c r="D137" s="249" t="s">
        <v>1115</v>
      </c>
      <c r="E137" s="436">
        <v>0</v>
      </c>
      <c r="F137" s="436">
        <v>0</v>
      </c>
      <c r="G137" s="445">
        <v>600000</v>
      </c>
      <c r="H137" s="445">
        <v>600000</v>
      </c>
      <c r="I137" s="445">
        <v>600000</v>
      </c>
      <c r="J137" s="61" t="s">
        <v>282</v>
      </c>
      <c r="K137" s="99" t="s">
        <v>1010</v>
      </c>
      <c r="L137" s="153"/>
    </row>
    <row r="138" spans="1:12" ht="18" x14ac:dyDescent="0.3">
      <c r="A138" s="224"/>
      <c r="B138" s="225" t="s">
        <v>1141</v>
      </c>
      <c r="C138" s="225"/>
      <c r="D138" s="228" t="s">
        <v>1131</v>
      </c>
      <c r="E138" s="271"/>
      <c r="F138" s="279"/>
      <c r="G138" s="226"/>
      <c r="H138" s="227"/>
      <c r="I138" s="227"/>
      <c r="J138" s="245"/>
      <c r="K138" s="99" t="s">
        <v>1138</v>
      </c>
      <c r="L138" s="432"/>
    </row>
    <row r="139" spans="1:12" ht="18" x14ac:dyDescent="0.3">
      <c r="A139" s="224"/>
      <c r="B139" s="225"/>
      <c r="C139" s="225"/>
      <c r="D139" s="228" t="s">
        <v>1095</v>
      </c>
      <c r="E139" s="271"/>
      <c r="F139" s="279"/>
      <c r="G139" s="226"/>
      <c r="H139" s="227"/>
      <c r="I139" s="227"/>
      <c r="J139" s="61"/>
      <c r="K139" s="99" t="s">
        <v>1139</v>
      </c>
      <c r="L139" s="154"/>
    </row>
    <row r="140" spans="1:12" ht="18.75" x14ac:dyDescent="0.3">
      <c r="A140" s="229"/>
      <c r="B140" s="195"/>
      <c r="C140" s="75"/>
      <c r="D140" s="232" t="s">
        <v>1132</v>
      </c>
      <c r="E140" s="272"/>
      <c r="F140" s="280"/>
      <c r="G140" s="230"/>
      <c r="H140" s="231"/>
      <c r="I140" s="227"/>
      <c r="J140" s="245"/>
      <c r="K140" s="447"/>
      <c r="L140" s="247"/>
    </row>
    <row r="141" spans="1:12" ht="18.75" x14ac:dyDescent="0.3">
      <c r="A141" s="220" t="s">
        <v>1154</v>
      </c>
      <c r="B141" s="221" t="s">
        <v>1142</v>
      </c>
      <c r="C141" s="225"/>
      <c r="D141" s="249" t="s">
        <v>1115</v>
      </c>
      <c r="E141" s="436">
        <v>0</v>
      </c>
      <c r="F141" s="436">
        <v>0</v>
      </c>
      <c r="G141" s="445">
        <v>600000</v>
      </c>
      <c r="H141" s="445">
        <v>600000</v>
      </c>
      <c r="I141" s="445">
        <v>600000</v>
      </c>
      <c r="J141" s="245"/>
      <c r="K141" s="99"/>
      <c r="L141" s="247"/>
    </row>
    <row r="142" spans="1:12" ht="18" x14ac:dyDescent="0.3">
      <c r="A142" s="224"/>
      <c r="B142" s="225" t="s">
        <v>1143</v>
      </c>
      <c r="C142" s="225"/>
      <c r="D142" s="228" t="s">
        <v>1131</v>
      </c>
      <c r="E142" s="271"/>
      <c r="F142" s="279"/>
      <c r="G142" s="226"/>
      <c r="H142" s="227"/>
      <c r="I142" s="227"/>
      <c r="J142" s="245"/>
      <c r="K142" s="99"/>
      <c r="L142" s="247"/>
    </row>
    <row r="143" spans="1:12" ht="18" x14ac:dyDescent="0.3">
      <c r="A143" s="224"/>
      <c r="B143" s="225"/>
      <c r="C143" s="225"/>
      <c r="D143" s="228" t="s">
        <v>1095</v>
      </c>
      <c r="E143" s="271"/>
      <c r="F143" s="279"/>
      <c r="G143" s="226"/>
      <c r="H143" s="227"/>
      <c r="I143" s="227"/>
      <c r="J143" s="245"/>
      <c r="K143" s="99"/>
      <c r="L143" s="247"/>
    </row>
    <row r="144" spans="1:12" ht="18.75" x14ac:dyDescent="0.3">
      <c r="A144" s="229"/>
      <c r="B144" s="195"/>
      <c r="C144" s="309"/>
      <c r="D144" s="232" t="s">
        <v>1132</v>
      </c>
      <c r="E144" s="272"/>
      <c r="F144" s="280"/>
      <c r="G144" s="230"/>
      <c r="H144" s="231"/>
      <c r="I144" s="231"/>
      <c r="J144" s="138"/>
      <c r="K144" s="140"/>
      <c r="L144" s="277"/>
    </row>
    <row r="145" spans="1:12" ht="13.5" customHeight="1" x14ac:dyDescent="0.35">
      <c r="A145" s="72"/>
      <c r="B145" s="72"/>
      <c r="C145" s="72"/>
      <c r="D145" s="72"/>
      <c r="E145" s="266"/>
      <c r="F145" s="266"/>
      <c r="G145" s="266"/>
      <c r="H145" s="266"/>
      <c r="I145" s="448"/>
      <c r="J145" s="449"/>
      <c r="K145" s="449"/>
      <c r="L145" s="438">
        <v>2</v>
      </c>
    </row>
    <row r="146" spans="1:12" ht="13.5" customHeight="1" x14ac:dyDescent="0.35">
      <c r="A146" s="72"/>
      <c r="B146" s="72"/>
      <c r="C146" s="72"/>
      <c r="D146" s="72"/>
      <c r="E146" s="266"/>
      <c r="F146" s="266"/>
      <c r="G146" s="266"/>
      <c r="H146" s="266"/>
      <c r="I146" s="448"/>
      <c r="J146" s="449"/>
      <c r="K146" s="449"/>
      <c r="L146" s="465"/>
    </row>
    <row r="147" spans="1:12" ht="13.5" customHeight="1" x14ac:dyDescent="0.35">
      <c r="A147" s="72"/>
      <c r="B147" s="72"/>
      <c r="C147" s="72"/>
      <c r="D147" s="72"/>
      <c r="E147" s="266"/>
      <c r="F147" s="266"/>
      <c r="G147" s="266"/>
      <c r="H147" s="266"/>
      <c r="I147" s="448"/>
      <c r="J147" s="449"/>
      <c r="K147" s="449"/>
      <c r="L147" s="465"/>
    </row>
    <row r="148" spans="1:12" ht="13.5" customHeight="1" x14ac:dyDescent="0.35">
      <c r="A148" s="72"/>
      <c r="B148" s="72"/>
      <c r="C148" s="72"/>
      <c r="D148" s="72"/>
      <c r="E148" s="266"/>
      <c r="F148" s="266"/>
      <c r="G148" s="266"/>
      <c r="H148" s="266"/>
      <c r="I148" s="448"/>
      <c r="J148" s="449"/>
      <c r="K148" s="449"/>
      <c r="L148" s="465"/>
    </row>
    <row r="149" spans="1:12" ht="20.25" customHeight="1" x14ac:dyDescent="0.3">
      <c r="A149" s="45"/>
      <c r="B149" s="1"/>
      <c r="C149" s="1"/>
      <c r="D149" s="1"/>
      <c r="E149" s="265"/>
      <c r="F149" s="265"/>
      <c r="G149" s="265"/>
      <c r="H149" s="265"/>
      <c r="I149" s="265"/>
      <c r="J149" s="45"/>
      <c r="K149" s="585" t="s">
        <v>1015</v>
      </c>
      <c r="L149" s="586"/>
    </row>
    <row r="150" spans="1:12" ht="21" customHeight="1" x14ac:dyDescent="0.3">
      <c r="A150" s="574" t="s">
        <v>633</v>
      </c>
      <c r="B150" s="574"/>
      <c r="C150" s="574"/>
      <c r="D150" s="574"/>
      <c r="E150" s="574"/>
      <c r="F150" s="574"/>
      <c r="G150" s="574"/>
      <c r="H150" s="574"/>
      <c r="I150" s="574"/>
      <c r="J150" s="574"/>
      <c r="K150" s="574"/>
      <c r="L150" s="574"/>
    </row>
    <row r="151" spans="1:12" ht="18" customHeight="1" x14ac:dyDescent="0.3">
      <c r="A151" s="574" t="s">
        <v>855</v>
      </c>
      <c r="B151" s="574"/>
      <c r="C151" s="574"/>
      <c r="D151" s="574"/>
      <c r="E151" s="574"/>
      <c r="F151" s="574"/>
      <c r="G151" s="574"/>
      <c r="H151" s="574"/>
      <c r="I151" s="574"/>
      <c r="J151" s="574"/>
      <c r="K151" s="574"/>
      <c r="L151" s="574"/>
    </row>
    <row r="152" spans="1:12" ht="18" customHeight="1" x14ac:dyDescent="0.3">
      <c r="A152" s="574" t="s">
        <v>0</v>
      </c>
      <c r="B152" s="574"/>
      <c r="C152" s="574"/>
      <c r="D152" s="574"/>
      <c r="E152" s="574"/>
      <c r="F152" s="574"/>
      <c r="G152" s="574"/>
      <c r="H152" s="574"/>
      <c r="I152" s="574"/>
      <c r="J152" s="574"/>
      <c r="K152" s="574"/>
      <c r="L152" s="574"/>
    </row>
    <row r="153" spans="1:12" ht="13.5" customHeight="1" x14ac:dyDescent="0.3">
      <c r="A153" s="437"/>
      <c r="B153" s="437"/>
      <c r="C153" s="437"/>
      <c r="D153" s="437"/>
      <c r="E153" s="437"/>
      <c r="F153" s="437"/>
      <c r="G153" s="437"/>
      <c r="H153" s="437"/>
      <c r="I153" s="437"/>
      <c r="J153" s="437"/>
      <c r="K153" s="437"/>
      <c r="L153" s="437"/>
    </row>
    <row r="154" spans="1:12" ht="15.75" customHeight="1" x14ac:dyDescent="0.3">
      <c r="A154" s="570" t="s">
        <v>635</v>
      </c>
      <c r="B154" s="570"/>
      <c r="C154" s="570"/>
      <c r="D154" s="570"/>
      <c r="E154" s="570"/>
      <c r="F154" s="570"/>
      <c r="G154" s="570"/>
      <c r="H154" s="570"/>
      <c r="I154" s="570"/>
      <c r="J154" s="570"/>
      <c r="K154" s="570"/>
      <c r="L154" s="570"/>
    </row>
    <row r="155" spans="1:12" ht="19.5" customHeight="1" x14ac:dyDescent="0.3">
      <c r="A155" s="570" t="s">
        <v>520</v>
      </c>
      <c r="B155" s="570"/>
      <c r="C155" s="570"/>
      <c r="D155" s="570"/>
      <c r="E155" s="570"/>
      <c r="F155" s="570"/>
      <c r="G155" s="570"/>
      <c r="H155" s="570"/>
      <c r="I155" s="570"/>
      <c r="J155" s="570"/>
      <c r="K155" s="570"/>
      <c r="L155" s="570"/>
    </row>
    <row r="156" spans="1:12" ht="16.5" customHeight="1" x14ac:dyDescent="0.3">
      <c r="A156" s="570" t="s">
        <v>523</v>
      </c>
      <c r="B156" s="570"/>
      <c r="C156" s="570"/>
      <c r="D156" s="570"/>
      <c r="E156" s="570"/>
      <c r="F156" s="570"/>
      <c r="G156" s="570"/>
      <c r="H156" s="570"/>
      <c r="I156" s="570"/>
      <c r="J156" s="570"/>
      <c r="K156" s="570"/>
      <c r="L156" s="439"/>
    </row>
    <row r="157" spans="1:12" ht="19.5" customHeight="1" x14ac:dyDescent="0.3">
      <c r="A157" s="570" t="s">
        <v>636</v>
      </c>
      <c r="B157" s="570"/>
      <c r="C157" s="570"/>
      <c r="D157" s="570"/>
      <c r="E157" s="570"/>
      <c r="F157" s="570"/>
      <c r="G157" s="570"/>
      <c r="H157" s="570"/>
      <c r="I157" s="570"/>
      <c r="J157" s="570"/>
      <c r="K157" s="570"/>
      <c r="L157" s="439"/>
    </row>
    <row r="158" spans="1:12" ht="18" customHeight="1" x14ac:dyDescent="0.25">
      <c r="A158" s="54" t="s">
        <v>1</v>
      </c>
      <c r="B158" s="54" t="s">
        <v>2</v>
      </c>
      <c r="C158" s="54" t="s">
        <v>3</v>
      </c>
      <c r="D158" s="328" t="s">
        <v>4</v>
      </c>
      <c r="E158" s="579" t="s">
        <v>634</v>
      </c>
      <c r="F158" s="580"/>
      <c r="G158" s="580"/>
      <c r="H158" s="580"/>
      <c r="I158" s="581"/>
      <c r="J158" s="57" t="s">
        <v>857</v>
      </c>
      <c r="K158" s="54" t="s">
        <v>1005</v>
      </c>
      <c r="L158" s="54" t="s">
        <v>7</v>
      </c>
    </row>
    <row r="159" spans="1:12" ht="19.5" customHeight="1" x14ac:dyDescent="0.25">
      <c r="A159" s="58"/>
      <c r="B159" s="55"/>
      <c r="C159" s="55"/>
      <c r="D159" s="56"/>
      <c r="E159" s="59">
        <v>2561</v>
      </c>
      <c r="F159" s="324">
        <v>2562</v>
      </c>
      <c r="G159" s="324">
        <v>2563</v>
      </c>
      <c r="H159" s="324">
        <v>2564</v>
      </c>
      <c r="I159" s="324">
        <v>2565</v>
      </c>
      <c r="J159" s="59" t="s">
        <v>858</v>
      </c>
      <c r="K159" s="55" t="s">
        <v>1006</v>
      </c>
      <c r="L159" s="240" t="s">
        <v>453</v>
      </c>
    </row>
    <row r="160" spans="1:12" ht="21" customHeight="1" x14ac:dyDescent="0.3">
      <c r="A160" s="220">
        <v>9</v>
      </c>
      <c r="B160" s="221" t="s">
        <v>1144</v>
      </c>
      <c r="C160" s="221"/>
      <c r="D160" s="249" t="s">
        <v>1115</v>
      </c>
      <c r="E160" s="436">
        <v>0</v>
      </c>
      <c r="F160" s="436">
        <v>0</v>
      </c>
      <c r="G160" s="445">
        <v>600000</v>
      </c>
      <c r="H160" s="445">
        <v>600000</v>
      </c>
      <c r="I160" s="445">
        <v>600000</v>
      </c>
      <c r="J160" s="431"/>
      <c r="K160" s="99"/>
      <c r="L160" s="156"/>
    </row>
    <row r="161" spans="1:12" ht="18.75" customHeight="1" x14ac:dyDescent="0.3">
      <c r="A161" s="224"/>
      <c r="B161" s="225" t="s">
        <v>1145</v>
      </c>
      <c r="C161" s="225"/>
      <c r="D161" s="228" t="s">
        <v>1131</v>
      </c>
      <c r="E161" s="271"/>
      <c r="F161" s="279"/>
      <c r="G161" s="226"/>
      <c r="H161" s="227"/>
      <c r="I161" s="227"/>
      <c r="J161" s="61"/>
      <c r="K161" s="99"/>
      <c r="L161" s="153"/>
    </row>
    <row r="162" spans="1:12" ht="18.75" customHeight="1" x14ac:dyDescent="0.3">
      <c r="A162" s="224"/>
      <c r="B162" s="225"/>
      <c r="C162" s="225"/>
      <c r="D162" s="228" t="s">
        <v>1095</v>
      </c>
      <c r="E162" s="271"/>
      <c r="F162" s="279"/>
      <c r="G162" s="226"/>
      <c r="H162" s="227"/>
      <c r="I162" s="227"/>
      <c r="J162" s="61"/>
      <c r="K162" s="99"/>
      <c r="L162" s="153"/>
    </row>
    <row r="163" spans="1:12" ht="20.25" customHeight="1" x14ac:dyDescent="0.3">
      <c r="A163" s="229"/>
      <c r="B163" s="195"/>
      <c r="C163" s="75"/>
      <c r="D163" s="232" t="s">
        <v>1132</v>
      </c>
      <c r="E163" s="272"/>
      <c r="F163" s="280"/>
      <c r="G163" s="230"/>
      <c r="H163" s="231"/>
      <c r="I163" s="231"/>
      <c r="J163" s="61"/>
      <c r="K163" s="246"/>
      <c r="L163" s="153"/>
    </row>
    <row r="164" spans="1:12" ht="18.75" customHeight="1" x14ac:dyDescent="0.3">
      <c r="A164" s="443">
        <v>10</v>
      </c>
      <c r="B164" s="221" t="s">
        <v>1146</v>
      </c>
      <c r="C164" s="225"/>
      <c r="D164" s="249" t="s">
        <v>1115</v>
      </c>
      <c r="E164" s="436">
        <v>0</v>
      </c>
      <c r="F164" s="436">
        <v>0</v>
      </c>
      <c r="G164" s="445">
        <v>600000</v>
      </c>
      <c r="H164" s="445">
        <v>600000</v>
      </c>
      <c r="I164" s="445">
        <v>600000</v>
      </c>
      <c r="J164" s="61"/>
      <c r="K164" s="99"/>
      <c r="L164" s="153"/>
    </row>
    <row r="165" spans="1:12" ht="18" customHeight="1" x14ac:dyDescent="0.3">
      <c r="A165" s="224"/>
      <c r="B165" s="225" t="s">
        <v>1147</v>
      </c>
      <c r="C165" s="225"/>
      <c r="D165" s="228" t="s">
        <v>1131</v>
      </c>
      <c r="E165" s="271"/>
      <c r="F165" s="279"/>
      <c r="G165" s="226"/>
      <c r="H165" s="227"/>
      <c r="I165" s="227"/>
      <c r="J165" s="61"/>
      <c r="K165" s="99"/>
      <c r="L165" s="153"/>
    </row>
    <row r="166" spans="1:12" ht="18" customHeight="1" x14ac:dyDescent="0.3">
      <c r="A166" s="224"/>
      <c r="B166" s="225"/>
      <c r="C166" s="225" t="s">
        <v>1013</v>
      </c>
      <c r="D166" s="228" t="s">
        <v>1095</v>
      </c>
      <c r="E166" s="271"/>
      <c r="F166" s="279"/>
      <c r="G166" s="226"/>
      <c r="H166" s="227"/>
      <c r="I166" s="227"/>
      <c r="J166" s="61"/>
      <c r="K166" s="99"/>
      <c r="L166" s="153"/>
    </row>
    <row r="167" spans="1:12" ht="17.25" customHeight="1" x14ac:dyDescent="0.3">
      <c r="A167" s="229"/>
      <c r="B167" s="195"/>
      <c r="C167" s="225" t="s">
        <v>1128</v>
      </c>
      <c r="D167" s="232" t="s">
        <v>1132</v>
      </c>
      <c r="E167" s="272"/>
      <c r="F167" s="280"/>
      <c r="G167" s="230"/>
      <c r="H167" s="231"/>
      <c r="I167" s="231"/>
      <c r="J167" s="61" t="s">
        <v>1137</v>
      </c>
      <c r="K167" s="99" t="s">
        <v>1009</v>
      </c>
      <c r="L167" s="153" t="s">
        <v>646</v>
      </c>
    </row>
    <row r="168" spans="1:12" ht="18.75" customHeight="1" x14ac:dyDescent="0.3">
      <c r="A168" s="220">
        <v>11</v>
      </c>
      <c r="B168" s="221" t="s">
        <v>1148</v>
      </c>
      <c r="C168" s="225" t="s">
        <v>1126</v>
      </c>
      <c r="D168" s="249" t="s">
        <v>1115</v>
      </c>
      <c r="E168" s="436">
        <v>0</v>
      </c>
      <c r="F168" s="436">
        <v>0</v>
      </c>
      <c r="G168" s="445">
        <v>600000</v>
      </c>
      <c r="H168" s="445">
        <v>600000</v>
      </c>
      <c r="I168" s="445">
        <v>600000</v>
      </c>
      <c r="J168" s="61" t="s">
        <v>282</v>
      </c>
      <c r="K168" s="99" t="s">
        <v>1010</v>
      </c>
      <c r="L168" s="153"/>
    </row>
    <row r="169" spans="1:12" ht="18.75" customHeight="1" x14ac:dyDescent="0.3">
      <c r="A169" s="224"/>
      <c r="B169" s="225" t="s">
        <v>1113</v>
      </c>
      <c r="C169" s="225"/>
      <c r="D169" s="228" t="s">
        <v>1131</v>
      </c>
      <c r="E169" s="271"/>
      <c r="F169" s="279"/>
      <c r="G169" s="226"/>
      <c r="H169" s="227"/>
      <c r="I169" s="227"/>
      <c r="J169" s="245"/>
      <c r="K169" s="99" t="s">
        <v>1138</v>
      </c>
      <c r="L169" s="432"/>
    </row>
    <row r="170" spans="1:12" ht="18" customHeight="1" x14ac:dyDescent="0.3">
      <c r="A170" s="224"/>
      <c r="B170" s="225"/>
      <c r="C170" s="225"/>
      <c r="D170" s="228" t="s">
        <v>1095</v>
      </c>
      <c r="E170" s="271"/>
      <c r="F170" s="279"/>
      <c r="G170" s="226"/>
      <c r="H170" s="227"/>
      <c r="I170" s="227"/>
      <c r="J170" s="61"/>
      <c r="K170" s="99" t="s">
        <v>1139</v>
      </c>
      <c r="L170" s="154"/>
    </row>
    <row r="171" spans="1:12" ht="18.75" customHeight="1" x14ac:dyDescent="0.3">
      <c r="A171" s="229"/>
      <c r="B171" s="195"/>
      <c r="C171" s="75"/>
      <c r="D171" s="232" t="s">
        <v>1132</v>
      </c>
      <c r="E171" s="272"/>
      <c r="F171" s="280"/>
      <c r="G171" s="230"/>
      <c r="H171" s="231"/>
      <c r="I171" s="231"/>
      <c r="J171" s="245"/>
      <c r="K171" s="447"/>
      <c r="L171" s="247"/>
    </row>
    <row r="172" spans="1:12" ht="18" customHeight="1" x14ac:dyDescent="0.3">
      <c r="A172" s="220">
        <v>12</v>
      </c>
      <c r="B172" s="221" t="s">
        <v>1148</v>
      </c>
      <c r="C172" s="225"/>
      <c r="D172" s="249" t="s">
        <v>1115</v>
      </c>
      <c r="E172" s="436">
        <v>0</v>
      </c>
      <c r="F172" s="436">
        <v>0</v>
      </c>
      <c r="G172" s="445">
        <v>10000000</v>
      </c>
      <c r="H172" s="445">
        <v>10000000</v>
      </c>
      <c r="I172" s="445">
        <v>10000000</v>
      </c>
      <c r="J172" s="61"/>
      <c r="K172" s="447"/>
      <c r="L172" s="154"/>
    </row>
    <row r="173" spans="1:12" ht="18.75" customHeight="1" x14ac:dyDescent="0.3">
      <c r="A173" s="224"/>
      <c r="B173" s="225" t="s">
        <v>1149</v>
      </c>
      <c r="C173" s="225"/>
      <c r="D173" s="228" t="s">
        <v>1152</v>
      </c>
      <c r="E173" s="271"/>
      <c r="F173" s="279"/>
      <c r="G173" s="226"/>
      <c r="H173" s="227"/>
      <c r="I173" s="227"/>
      <c r="J173" s="61"/>
      <c r="K173" s="99"/>
      <c r="L173" s="154"/>
    </row>
    <row r="174" spans="1:12" ht="18.75" customHeight="1" x14ac:dyDescent="0.3">
      <c r="A174" s="224"/>
      <c r="B174" s="225" t="s">
        <v>1150</v>
      </c>
      <c r="C174" s="225"/>
      <c r="D174" s="228" t="s">
        <v>1095</v>
      </c>
      <c r="E174" s="271"/>
      <c r="F174" s="279"/>
      <c r="G174" s="226"/>
      <c r="H174" s="227"/>
      <c r="I174" s="227"/>
      <c r="J174" s="61"/>
      <c r="K174" s="99"/>
      <c r="L174" s="154"/>
    </row>
    <row r="175" spans="1:12" ht="18" customHeight="1" x14ac:dyDescent="0.3">
      <c r="A175" s="229"/>
      <c r="B175" s="195" t="s">
        <v>1151</v>
      </c>
      <c r="C175" s="309"/>
      <c r="D175" s="232" t="s">
        <v>1153</v>
      </c>
      <c r="E175" s="272"/>
      <c r="F175" s="280"/>
      <c r="G175" s="230"/>
      <c r="H175" s="231"/>
      <c r="I175" s="231"/>
      <c r="J175" s="138"/>
      <c r="K175" s="140"/>
      <c r="L175" s="277"/>
    </row>
    <row r="176" spans="1:12" ht="18" customHeight="1" x14ac:dyDescent="0.3">
      <c r="A176" s="315"/>
      <c r="B176" s="312"/>
      <c r="C176" s="200"/>
      <c r="D176" s="312"/>
      <c r="E176" s="271"/>
      <c r="F176" s="271"/>
      <c r="G176" s="226"/>
      <c r="H176" s="226"/>
      <c r="I176" s="226"/>
      <c r="J176" s="144"/>
      <c r="K176" s="145"/>
      <c r="L176" s="446"/>
    </row>
    <row r="177" spans="1:12" ht="18" customHeight="1" x14ac:dyDescent="0.3">
      <c r="A177" s="315"/>
      <c r="B177" s="312"/>
      <c r="C177" s="200"/>
      <c r="D177" s="312"/>
      <c r="E177" s="271"/>
      <c r="F177" s="271"/>
      <c r="G177" s="226"/>
      <c r="H177" s="226"/>
      <c r="I177" s="226"/>
      <c r="J177" s="144"/>
      <c r="K177" s="145"/>
      <c r="L177" s="446"/>
    </row>
    <row r="178" spans="1:12" ht="18" customHeight="1" x14ac:dyDescent="0.3">
      <c r="A178" s="315"/>
      <c r="B178" s="312"/>
      <c r="C178" s="200"/>
      <c r="D178" s="312"/>
      <c r="E178" s="271"/>
      <c r="F178" s="271"/>
      <c r="G178" s="226"/>
      <c r="H178" s="226"/>
      <c r="I178" s="226"/>
      <c r="J178" s="144"/>
      <c r="K178" s="145"/>
      <c r="L178" s="446"/>
    </row>
    <row r="179" spans="1:12" ht="18" customHeight="1" x14ac:dyDescent="0.3">
      <c r="A179" s="315"/>
      <c r="B179" s="312"/>
      <c r="C179" s="200"/>
      <c r="D179" s="312"/>
      <c r="E179" s="271"/>
      <c r="F179" s="271"/>
      <c r="G179" s="226"/>
      <c r="H179" s="226"/>
      <c r="I179" s="226"/>
      <c r="J179" s="144"/>
      <c r="K179" s="145"/>
      <c r="L179" s="446"/>
    </row>
    <row r="180" spans="1:12" ht="18" customHeight="1" x14ac:dyDescent="0.3">
      <c r="A180" s="315"/>
      <c r="B180" s="312"/>
      <c r="C180" s="200"/>
      <c r="D180" s="312"/>
      <c r="E180" s="271"/>
      <c r="F180" s="271"/>
      <c r="G180" s="226"/>
      <c r="H180" s="226"/>
      <c r="I180" s="226"/>
      <c r="J180" s="144"/>
      <c r="K180" s="145"/>
      <c r="L180" s="446"/>
    </row>
    <row r="181" spans="1:12" ht="13.5" customHeight="1" x14ac:dyDescent="0.3">
      <c r="A181" s="315"/>
      <c r="B181" s="312"/>
      <c r="C181" s="200"/>
      <c r="D181" s="312"/>
      <c r="E181" s="271"/>
      <c r="F181" s="271"/>
      <c r="G181" s="226"/>
      <c r="H181" s="226"/>
      <c r="I181" s="226"/>
      <c r="J181" s="144"/>
      <c r="K181" s="145"/>
      <c r="L181" s="446">
        <v>3</v>
      </c>
    </row>
    <row r="182" spans="1:12" s="478" customFormat="1" ht="13.5" customHeight="1" x14ac:dyDescent="0.3">
      <c r="A182" s="466"/>
      <c r="B182" s="73"/>
      <c r="C182" s="73"/>
      <c r="D182" s="73"/>
      <c r="E182" s="477"/>
      <c r="F182" s="477"/>
      <c r="G182" s="477"/>
      <c r="H182" s="477"/>
      <c r="I182" s="477"/>
      <c r="J182" s="466"/>
      <c r="K182" s="590" t="s">
        <v>1015</v>
      </c>
      <c r="L182" s="591"/>
    </row>
    <row r="183" spans="1:12" s="478" customFormat="1" ht="13.5" customHeight="1" x14ac:dyDescent="0.3">
      <c r="A183" s="574" t="s">
        <v>633</v>
      </c>
      <c r="B183" s="574"/>
      <c r="C183" s="574"/>
      <c r="D183" s="574"/>
      <c r="E183" s="574"/>
      <c r="F183" s="574"/>
      <c r="G183" s="574"/>
      <c r="H183" s="574"/>
      <c r="I183" s="574"/>
      <c r="J183" s="574"/>
      <c r="K183" s="574"/>
      <c r="L183" s="574"/>
    </row>
    <row r="184" spans="1:12" s="478" customFormat="1" ht="13.5" customHeight="1" x14ac:dyDescent="0.3">
      <c r="A184" s="574" t="s">
        <v>855</v>
      </c>
      <c r="B184" s="574"/>
      <c r="C184" s="574"/>
      <c r="D184" s="574"/>
      <c r="E184" s="574"/>
      <c r="F184" s="574"/>
      <c r="G184" s="574"/>
      <c r="H184" s="574"/>
      <c r="I184" s="574"/>
      <c r="J184" s="574"/>
      <c r="K184" s="574"/>
      <c r="L184" s="574"/>
    </row>
    <row r="185" spans="1:12" s="478" customFormat="1" ht="13.5" customHeight="1" x14ac:dyDescent="0.3">
      <c r="A185" s="574" t="s">
        <v>0</v>
      </c>
      <c r="B185" s="574"/>
      <c r="C185" s="574"/>
      <c r="D185" s="574"/>
      <c r="E185" s="574"/>
      <c r="F185" s="574"/>
      <c r="G185" s="574"/>
      <c r="H185" s="574"/>
      <c r="I185" s="574"/>
      <c r="J185" s="574"/>
      <c r="K185" s="574"/>
      <c r="L185" s="574"/>
    </row>
    <row r="186" spans="1:12" s="478" customFormat="1" ht="13.5" customHeight="1" x14ac:dyDescent="0.3">
      <c r="A186" s="463"/>
      <c r="B186" s="463"/>
      <c r="C186" s="463"/>
      <c r="D186" s="463"/>
      <c r="E186" s="463"/>
      <c r="F186" s="463"/>
      <c r="G186" s="463"/>
      <c r="H186" s="463"/>
      <c r="I186" s="463"/>
      <c r="J186" s="463"/>
      <c r="K186" s="463"/>
      <c r="L186" s="463"/>
    </row>
    <row r="187" spans="1:12" s="478" customFormat="1" ht="13.5" customHeight="1" x14ac:dyDescent="0.3">
      <c r="A187" s="583" t="s">
        <v>635</v>
      </c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</row>
    <row r="188" spans="1:12" s="478" customFormat="1" ht="13.5" customHeight="1" x14ac:dyDescent="0.3">
      <c r="A188" s="583" t="s">
        <v>520</v>
      </c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</row>
    <row r="189" spans="1:12" s="478" customFormat="1" ht="13.5" customHeight="1" x14ac:dyDescent="0.3">
      <c r="A189" s="583" t="s">
        <v>523</v>
      </c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463"/>
    </row>
    <row r="190" spans="1:12" s="478" customFormat="1" ht="13.5" customHeight="1" x14ac:dyDescent="0.3">
      <c r="A190" s="583" t="s">
        <v>636</v>
      </c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463"/>
    </row>
    <row r="191" spans="1:12" s="478" customFormat="1" ht="13.5" customHeight="1" x14ac:dyDescent="0.3">
      <c r="A191" s="479" t="s">
        <v>1</v>
      </c>
      <c r="B191" s="479" t="s">
        <v>2</v>
      </c>
      <c r="C191" s="479" t="s">
        <v>3</v>
      </c>
      <c r="D191" s="480" t="s">
        <v>4</v>
      </c>
      <c r="E191" s="587" t="s">
        <v>634</v>
      </c>
      <c r="F191" s="588"/>
      <c r="G191" s="588"/>
      <c r="H191" s="588"/>
      <c r="I191" s="589"/>
      <c r="J191" s="481" t="s">
        <v>857</v>
      </c>
      <c r="K191" s="479" t="s">
        <v>1005</v>
      </c>
      <c r="L191" s="479" t="s">
        <v>7</v>
      </c>
    </row>
    <row r="192" spans="1:12" s="478" customFormat="1" ht="13.5" customHeight="1" x14ac:dyDescent="0.3">
      <c r="A192" s="482"/>
      <c r="B192" s="483"/>
      <c r="C192" s="483"/>
      <c r="D192" s="484"/>
      <c r="E192" s="485">
        <v>2561</v>
      </c>
      <c r="F192" s="486">
        <v>2562</v>
      </c>
      <c r="G192" s="486">
        <v>2563</v>
      </c>
      <c r="H192" s="486">
        <v>2564</v>
      </c>
      <c r="I192" s="486">
        <v>2565</v>
      </c>
      <c r="J192" s="485" t="s">
        <v>858</v>
      </c>
      <c r="K192" s="483" t="s">
        <v>1006</v>
      </c>
      <c r="L192" s="487" t="s">
        <v>453</v>
      </c>
    </row>
    <row r="193" spans="1:12" s="478" customFormat="1" ht="13.5" customHeight="1" x14ac:dyDescent="0.3">
      <c r="A193" s="488">
        <v>5</v>
      </c>
      <c r="B193" s="489" t="s">
        <v>1133</v>
      </c>
      <c r="C193" s="489"/>
      <c r="D193" s="490" t="s">
        <v>1115</v>
      </c>
      <c r="E193" s="491">
        <v>0</v>
      </c>
      <c r="F193" s="491">
        <v>0</v>
      </c>
      <c r="G193" s="492">
        <v>600000</v>
      </c>
      <c r="H193" s="492">
        <v>600000</v>
      </c>
      <c r="I193" s="492">
        <v>600000</v>
      </c>
      <c r="J193" s="493"/>
      <c r="K193" s="494"/>
      <c r="L193" s="495"/>
    </row>
    <row r="194" spans="1:12" s="478" customFormat="1" ht="13.5" customHeight="1" x14ac:dyDescent="0.3">
      <c r="A194" s="496"/>
      <c r="B194" s="497" t="s">
        <v>1136</v>
      </c>
      <c r="C194" s="497"/>
      <c r="D194" s="498" t="s">
        <v>1131</v>
      </c>
      <c r="E194" s="499"/>
      <c r="F194" s="500"/>
      <c r="G194" s="501"/>
      <c r="H194" s="502"/>
      <c r="I194" s="502"/>
      <c r="J194" s="503"/>
      <c r="K194" s="494"/>
      <c r="L194" s="504"/>
    </row>
    <row r="195" spans="1:12" s="478" customFormat="1" ht="13.5" customHeight="1" x14ac:dyDescent="0.3">
      <c r="A195" s="496"/>
      <c r="B195" s="497"/>
      <c r="C195" s="497"/>
      <c r="D195" s="498" t="s">
        <v>1095</v>
      </c>
      <c r="E195" s="499"/>
      <c r="F195" s="500"/>
      <c r="G195" s="501"/>
      <c r="H195" s="502"/>
      <c r="I195" s="502"/>
      <c r="J195" s="503"/>
      <c r="K195" s="494"/>
      <c r="L195" s="504"/>
    </row>
    <row r="196" spans="1:12" s="478" customFormat="1" ht="13.5" customHeight="1" x14ac:dyDescent="0.3">
      <c r="A196" s="505"/>
      <c r="B196" s="506"/>
      <c r="C196" s="484"/>
      <c r="D196" s="507" t="s">
        <v>1132</v>
      </c>
      <c r="E196" s="508"/>
      <c r="F196" s="509"/>
      <c r="G196" s="510"/>
      <c r="H196" s="511"/>
      <c r="I196" s="511"/>
      <c r="J196" s="503"/>
      <c r="K196" s="512"/>
      <c r="L196" s="504"/>
    </row>
    <row r="197" spans="1:12" s="478" customFormat="1" ht="13.5" customHeight="1" x14ac:dyDescent="0.3">
      <c r="A197" s="488">
        <v>6</v>
      </c>
      <c r="B197" s="489" t="s">
        <v>1134</v>
      </c>
      <c r="C197" s="497"/>
      <c r="D197" s="490" t="s">
        <v>1115</v>
      </c>
      <c r="E197" s="491">
        <v>0</v>
      </c>
      <c r="F197" s="491">
        <v>0</v>
      </c>
      <c r="G197" s="492">
        <v>600000</v>
      </c>
      <c r="H197" s="492">
        <v>600000</v>
      </c>
      <c r="I197" s="492">
        <v>600000</v>
      </c>
      <c r="J197" s="503"/>
      <c r="K197" s="494"/>
      <c r="L197" s="504"/>
    </row>
    <row r="198" spans="1:12" s="478" customFormat="1" ht="13.5" customHeight="1" x14ac:dyDescent="0.3">
      <c r="A198" s="496"/>
      <c r="B198" s="497" t="s">
        <v>1140</v>
      </c>
      <c r="C198" s="497" t="s">
        <v>1013</v>
      </c>
      <c r="D198" s="498" t="s">
        <v>1131</v>
      </c>
      <c r="E198" s="499"/>
      <c r="F198" s="500"/>
      <c r="G198" s="501"/>
      <c r="H198" s="502"/>
      <c r="I198" s="502"/>
      <c r="J198" s="503"/>
      <c r="K198" s="494"/>
      <c r="L198" s="504"/>
    </row>
    <row r="199" spans="1:12" s="478" customFormat="1" ht="13.5" customHeight="1" x14ac:dyDescent="0.3">
      <c r="A199" s="496"/>
      <c r="B199" s="497"/>
      <c r="C199" s="497" t="s">
        <v>1128</v>
      </c>
      <c r="D199" s="498" t="s">
        <v>1095</v>
      </c>
      <c r="E199" s="499"/>
      <c r="F199" s="500"/>
      <c r="G199" s="501"/>
      <c r="H199" s="502"/>
      <c r="I199" s="502"/>
      <c r="J199" s="503"/>
      <c r="K199" s="494"/>
      <c r="L199" s="504"/>
    </row>
    <row r="200" spans="1:12" s="478" customFormat="1" ht="13.5" customHeight="1" x14ac:dyDescent="0.3">
      <c r="A200" s="505"/>
      <c r="B200" s="506"/>
      <c r="C200" s="497" t="s">
        <v>1126</v>
      </c>
      <c r="D200" s="507" t="s">
        <v>1132</v>
      </c>
      <c r="E200" s="508"/>
      <c r="F200" s="509"/>
      <c r="G200" s="510"/>
      <c r="H200" s="511"/>
      <c r="I200" s="511"/>
      <c r="J200" s="503" t="s">
        <v>1137</v>
      </c>
      <c r="K200" s="494" t="s">
        <v>1009</v>
      </c>
      <c r="L200" s="504" t="s">
        <v>646</v>
      </c>
    </row>
    <row r="201" spans="1:12" s="478" customFormat="1" ht="13.5" customHeight="1" x14ac:dyDescent="0.3">
      <c r="A201" s="488">
        <v>7</v>
      </c>
      <c r="B201" s="489" t="s">
        <v>1135</v>
      </c>
      <c r="C201" s="497"/>
      <c r="D201" s="490" t="s">
        <v>1115</v>
      </c>
      <c r="E201" s="491">
        <v>0</v>
      </c>
      <c r="F201" s="491">
        <v>0</v>
      </c>
      <c r="G201" s="492">
        <v>600000</v>
      </c>
      <c r="H201" s="492">
        <v>600000</v>
      </c>
      <c r="I201" s="492">
        <v>600000</v>
      </c>
      <c r="J201" s="503" t="s">
        <v>282</v>
      </c>
      <c r="K201" s="494" t="s">
        <v>1010</v>
      </c>
      <c r="L201" s="504"/>
    </row>
    <row r="202" spans="1:12" s="478" customFormat="1" ht="13.5" customHeight="1" x14ac:dyDescent="0.3">
      <c r="A202" s="496"/>
      <c r="B202" s="497" t="s">
        <v>1141</v>
      </c>
      <c r="C202" s="497"/>
      <c r="D202" s="498" t="s">
        <v>1131</v>
      </c>
      <c r="E202" s="499"/>
      <c r="F202" s="500"/>
      <c r="G202" s="501"/>
      <c r="H202" s="502"/>
      <c r="I202" s="502"/>
      <c r="J202" s="513"/>
      <c r="K202" s="494" t="s">
        <v>1138</v>
      </c>
      <c r="L202" s="514"/>
    </row>
    <row r="203" spans="1:12" s="478" customFormat="1" ht="13.5" customHeight="1" x14ac:dyDescent="0.3">
      <c r="A203" s="496"/>
      <c r="B203" s="497"/>
      <c r="C203" s="497"/>
      <c r="D203" s="498" t="s">
        <v>1095</v>
      </c>
      <c r="E203" s="499"/>
      <c r="F203" s="500"/>
      <c r="G203" s="501"/>
      <c r="H203" s="502"/>
      <c r="I203" s="502"/>
      <c r="J203" s="503"/>
      <c r="K203" s="494" t="s">
        <v>1139</v>
      </c>
      <c r="L203" s="515"/>
    </row>
    <row r="204" spans="1:12" s="478" customFormat="1" ht="13.5" customHeight="1" x14ac:dyDescent="0.3">
      <c r="A204" s="505"/>
      <c r="B204" s="506"/>
      <c r="C204" s="484"/>
      <c r="D204" s="507" t="s">
        <v>1132</v>
      </c>
      <c r="E204" s="508"/>
      <c r="F204" s="509"/>
      <c r="G204" s="510"/>
      <c r="H204" s="511"/>
      <c r="I204" s="502"/>
      <c r="J204" s="513"/>
      <c r="K204" s="516"/>
      <c r="L204" s="517"/>
    </row>
    <row r="205" spans="1:12" s="478" customFormat="1" ht="13.5" customHeight="1" x14ac:dyDescent="0.3">
      <c r="A205" s="488" t="s">
        <v>1154</v>
      </c>
      <c r="B205" s="489" t="s">
        <v>1142</v>
      </c>
      <c r="C205" s="497"/>
      <c r="D205" s="490" t="s">
        <v>1115</v>
      </c>
      <c r="E205" s="491">
        <v>0</v>
      </c>
      <c r="F205" s="491">
        <v>0</v>
      </c>
      <c r="G205" s="492">
        <v>600000</v>
      </c>
      <c r="H205" s="492">
        <v>600000</v>
      </c>
      <c r="I205" s="492">
        <v>600000</v>
      </c>
      <c r="J205" s="513"/>
      <c r="K205" s="494"/>
      <c r="L205" s="517"/>
    </row>
    <row r="206" spans="1:12" s="478" customFormat="1" ht="13.5" customHeight="1" x14ac:dyDescent="0.3">
      <c r="A206" s="496"/>
      <c r="B206" s="497" t="s">
        <v>1143</v>
      </c>
      <c r="C206" s="497"/>
      <c r="D206" s="498" t="s">
        <v>1131</v>
      </c>
      <c r="E206" s="499"/>
      <c r="F206" s="500"/>
      <c r="G206" s="501"/>
      <c r="H206" s="502"/>
      <c r="I206" s="502"/>
      <c r="J206" s="513"/>
      <c r="K206" s="494"/>
      <c r="L206" s="517"/>
    </row>
    <row r="207" spans="1:12" s="478" customFormat="1" ht="13.5" customHeight="1" x14ac:dyDescent="0.3">
      <c r="A207" s="496"/>
      <c r="B207" s="497"/>
      <c r="C207" s="497"/>
      <c r="D207" s="498" t="s">
        <v>1095</v>
      </c>
      <c r="E207" s="499"/>
      <c r="F207" s="500"/>
      <c r="G207" s="501"/>
      <c r="H207" s="502"/>
      <c r="I207" s="502"/>
      <c r="J207" s="513"/>
      <c r="K207" s="494"/>
      <c r="L207" s="517"/>
    </row>
    <row r="208" spans="1:12" s="478" customFormat="1" ht="13.5" customHeight="1" x14ac:dyDescent="0.3">
      <c r="A208" s="505"/>
      <c r="B208" s="506"/>
      <c r="C208" s="483"/>
      <c r="D208" s="507" t="s">
        <v>1132</v>
      </c>
      <c r="E208" s="508"/>
      <c r="F208" s="509"/>
      <c r="G208" s="510"/>
      <c r="H208" s="511"/>
      <c r="I208" s="511"/>
      <c r="J208" s="518"/>
      <c r="K208" s="519"/>
      <c r="L208" s="520"/>
    </row>
    <row r="209" spans="1:12" s="478" customFormat="1" ht="13.5" customHeight="1" x14ac:dyDescent="0.3">
      <c r="A209" s="463"/>
      <c r="B209" s="463"/>
      <c r="C209" s="463"/>
      <c r="D209" s="463"/>
      <c r="E209" s="234"/>
      <c r="F209" s="234"/>
      <c r="G209" s="234"/>
      <c r="H209" s="234"/>
      <c r="I209" s="521"/>
      <c r="J209" s="464"/>
      <c r="K209" s="464"/>
      <c r="L209" s="522">
        <v>2</v>
      </c>
    </row>
    <row r="210" spans="1:12" s="478" customFormat="1" ht="13.5" customHeight="1" x14ac:dyDescent="0.3">
      <c r="A210" s="466"/>
      <c r="B210" s="73"/>
      <c r="C210" s="73"/>
      <c r="D210" s="73"/>
      <c r="E210" s="477"/>
      <c r="F210" s="477"/>
      <c r="G210" s="477"/>
      <c r="H210" s="477"/>
      <c r="I210" s="477"/>
      <c r="J210" s="466"/>
      <c r="K210" s="590" t="s">
        <v>1015</v>
      </c>
      <c r="L210" s="591"/>
    </row>
    <row r="211" spans="1:12" s="478" customFormat="1" ht="13.5" customHeight="1" x14ac:dyDescent="0.3">
      <c r="A211" s="574" t="s">
        <v>633</v>
      </c>
      <c r="B211" s="574"/>
      <c r="C211" s="574"/>
      <c r="D211" s="574"/>
      <c r="E211" s="574"/>
      <c r="F211" s="574"/>
      <c r="G211" s="574"/>
      <c r="H211" s="574"/>
      <c r="I211" s="574"/>
      <c r="J211" s="574"/>
      <c r="K211" s="574"/>
      <c r="L211" s="574"/>
    </row>
    <row r="212" spans="1:12" s="478" customFormat="1" ht="13.5" customHeight="1" x14ac:dyDescent="0.3">
      <c r="A212" s="574" t="s">
        <v>855</v>
      </c>
      <c r="B212" s="574"/>
      <c r="C212" s="574"/>
      <c r="D212" s="574"/>
      <c r="E212" s="574"/>
      <c r="F212" s="574"/>
      <c r="G212" s="574"/>
      <c r="H212" s="574"/>
      <c r="I212" s="574"/>
      <c r="J212" s="574"/>
      <c r="K212" s="574"/>
      <c r="L212" s="574"/>
    </row>
    <row r="213" spans="1:12" s="478" customFormat="1" ht="13.5" customHeight="1" x14ac:dyDescent="0.3">
      <c r="A213" s="574" t="s">
        <v>0</v>
      </c>
      <c r="B213" s="574"/>
      <c r="C213" s="574"/>
      <c r="D213" s="574"/>
      <c r="E213" s="574"/>
      <c r="F213" s="574"/>
      <c r="G213" s="574"/>
      <c r="H213" s="574"/>
      <c r="I213" s="574"/>
      <c r="J213" s="574"/>
      <c r="K213" s="574"/>
      <c r="L213" s="574"/>
    </row>
    <row r="214" spans="1:12" s="478" customFormat="1" ht="13.5" customHeight="1" x14ac:dyDescent="0.3">
      <c r="A214" s="463"/>
      <c r="B214" s="463"/>
      <c r="C214" s="463"/>
      <c r="D214" s="463"/>
      <c r="E214" s="463"/>
      <c r="F214" s="463"/>
      <c r="G214" s="463"/>
      <c r="H214" s="463"/>
      <c r="I214" s="463"/>
      <c r="J214" s="463"/>
      <c r="K214" s="463"/>
      <c r="L214" s="463"/>
    </row>
    <row r="215" spans="1:12" s="478" customFormat="1" ht="13.5" customHeight="1" x14ac:dyDescent="0.3">
      <c r="A215" s="583" t="s">
        <v>635</v>
      </c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</row>
    <row r="216" spans="1:12" s="478" customFormat="1" ht="13.5" customHeight="1" x14ac:dyDescent="0.3">
      <c r="A216" s="583" t="s">
        <v>520</v>
      </c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</row>
    <row r="217" spans="1:12" s="478" customFormat="1" ht="13.5" customHeight="1" x14ac:dyDescent="0.3">
      <c r="A217" s="583" t="s">
        <v>523</v>
      </c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463"/>
    </row>
    <row r="218" spans="1:12" s="478" customFormat="1" ht="13.5" customHeight="1" x14ac:dyDescent="0.3">
      <c r="A218" s="583" t="s">
        <v>636</v>
      </c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463"/>
    </row>
    <row r="219" spans="1:12" ht="13.5" customHeight="1" x14ac:dyDescent="0.25">
      <c r="A219" s="54" t="s">
        <v>1</v>
      </c>
      <c r="B219" s="54" t="s">
        <v>2</v>
      </c>
      <c r="C219" s="54" t="s">
        <v>3</v>
      </c>
      <c r="D219" s="328" t="s">
        <v>4</v>
      </c>
      <c r="E219" s="579" t="s">
        <v>634</v>
      </c>
      <c r="F219" s="580"/>
      <c r="G219" s="580"/>
      <c r="H219" s="580"/>
      <c r="I219" s="581"/>
      <c r="J219" s="57" t="s">
        <v>857</v>
      </c>
      <c r="K219" s="54" t="s">
        <v>1005</v>
      </c>
      <c r="L219" s="54" t="s">
        <v>7</v>
      </c>
    </row>
    <row r="220" spans="1:12" ht="13.5" customHeight="1" x14ac:dyDescent="0.25">
      <c r="A220" s="58"/>
      <c r="B220" s="55"/>
      <c r="C220" s="55"/>
      <c r="D220" s="56"/>
      <c r="E220" s="59">
        <v>2561</v>
      </c>
      <c r="F220" s="324">
        <v>2562</v>
      </c>
      <c r="G220" s="324">
        <v>2563</v>
      </c>
      <c r="H220" s="324">
        <v>2564</v>
      </c>
      <c r="I220" s="324">
        <v>2565</v>
      </c>
      <c r="J220" s="59" t="s">
        <v>858</v>
      </c>
      <c r="K220" s="55" t="s">
        <v>1006</v>
      </c>
      <c r="L220" s="240" t="s">
        <v>453</v>
      </c>
    </row>
    <row r="221" spans="1:12" ht="13.5" customHeight="1" x14ac:dyDescent="0.3">
      <c r="A221" s="220">
        <v>9</v>
      </c>
      <c r="B221" s="221" t="s">
        <v>1144</v>
      </c>
      <c r="C221" s="221"/>
      <c r="D221" s="249" t="s">
        <v>1115</v>
      </c>
      <c r="E221" s="436">
        <v>0</v>
      </c>
      <c r="F221" s="436">
        <v>0</v>
      </c>
      <c r="G221" s="445">
        <v>600000</v>
      </c>
      <c r="H221" s="445">
        <v>600000</v>
      </c>
      <c r="I221" s="445">
        <v>600000</v>
      </c>
      <c r="J221" s="431"/>
      <c r="K221" s="99"/>
      <c r="L221" s="156"/>
    </row>
    <row r="222" spans="1:12" ht="18" x14ac:dyDescent="0.3">
      <c r="A222" s="224"/>
      <c r="B222" s="225" t="s">
        <v>1145</v>
      </c>
      <c r="C222" s="225"/>
      <c r="D222" s="228" t="s">
        <v>1131</v>
      </c>
      <c r="E222" s="271"/>
      <c r="F222" s="279"/>
      <c r="G222" s="226"/>
      <c r="H222" s="227"/>
      <c r="I222" s="227"/>
      <c r="J222" s="61"/>
      <c r="K222" s="99"/>
      <c r="L222" s="153"/>
    </row>
    <row r="223" spans="1:12" ht="18" x14ac:dyDescent="0.3">
      <c r="A223" s="224"/>
      <c r="B223" s="225"/>
      <c r="C223" s="225"/>
      <c r="D223" s="228" t="s">
        <v>1095</v>
      </c>
      <c r="E223" s="271"/>
      <c r="F223" s="279"/>
      <c r="G223" s="226"/>
      <c r="H223" s="227"/>
      <c r="I223" s="227"/>
      <c r="J223" s="61"/>
      <c r="K223" s="99"/>
      <c r="L223" s="153"/>
    </row>
    <row r="224" spans="1:12" ht="18.75" x14ac:dyDescent="0.3">
      <c r="A224" s="229"/>
      <c r="B224" s="195"/>
      <c r="C224" s="75"/>
      <c r="D224" s="232" t="s">
        <v>1132</v>
      </c>
      <c r="E224" s="272"/>
      <c r="F224" s="280"/>
      <c r="G224" s="230"/>
      <c r="H224" s="231"/>
      <c r="I224" s="231"/>
      <c r="J224" s="61"/>
      <c r="K224" s="246"/>
      <c r="L224" s="153"/>
    </row>
    <row r="225" spans="1:12" ht="9.75" customHeight="1" x14ac:dyDescent="0.3">
      <c r="A225" s="443">
        <v>10</v>
      </c>
      <c r="B225" s="221" t="s">
        <v>1146</v>
      </c>
      <c r="C225" s="225"/>
      <c r="D225" s="249" t="s">
        <v>1115</v>
      </c>
      <c r="E225" s="436">
        <v>0</v>
      </c>
      <c r="F225" s="436">
        <v>0</v>
      </c>
      <c r="G225" s="445">
        <v>600000</v>
      </c>
      <c r="H225" s="445">
        <v>600000</v>
      </c>
      <c r="I225" s="445">
        <v>600000</v>
      </c>
      <c r="J225" s="61"/>
      <c r="K225" s="99"/>
      <c r="L225" s="153"/>
    </row>
    <row r="226" spans="1:12" ht="18" x14ac:dyDescent="0.3">
      <c r="A226" s="224"/>
      <c r="B226" s="225" t="s">
        <v>1147</v>
      </c>
      <c r="C226" s="225"/>
      <c r="D226" s="228" t="s">
        <v>1131</v>
      </c>
      <c r="E226" s="271"/>
      <c r="F226" s="279"/>
      <c r="G226" s="226"/>
      <c r="H226" s="227"/>
      <c r="I226" s="227"/>
      <c r="J226" s="61"/>
      <c r="K226" s="99"/>
      <c r="L226" s="153"/>
    </row>
    <row r="227" spans="1:12" ht="18" x14ac:dyDescent="0.3">
      <c r="A227" s="224"/>
      <c r="B227" s="225"/>
      <c r="C227" s="225" t="s">
        <v>1013</v>
      </c>
      <c r="D227" s="228" t="s">
        <v>1095</v>
      </c>
      <c r="E227" s="271"/>
      <c r="F227" s="279"/>
      <c r="G227" s="226"/>
      <c r="H227" s="227"/>
      <c r="I227" s="227"/>
      <c r="J227" s="61"/>
      <c r="K227" s="99"/>
      <c r="L227" s="153"/>
    </row>
    <row r="228" spans="1:12" ht="18" x14ac:dyDescent="0.3">
      <c r="A228" s="229"/>
      <c r="B228" s="195"/>
      <c r="C228" s="225" t="s">
        <v>1128</v>
      </c>
      <c r="D228" s="232" t="s">
        <v>1132</v>
      </c>
      <c r="E228" s="272"/>
      <c r="F228" s="280"/>
      <c r="G228" s="230"/>
      <c r="H228" s="231"/>
      <c r="I228" s="231"/>
      <c r="J228" s="61" t="s">
        <v>1137</v>
      </c>
      <c r="K228" s="99" t="s">
        <v>1009</v>
      </c>
      <c r="L228" s="153" t="s">
        <v>646</v>
      </c>
    </row>
    <row r="229" spans="1:12" ht="18.75" x14ac:dyDescent="0.3">
      <c r="A229" s="220">
        <v>11</v>
      </c>
      <c r="B229" s="221" t="s">
        <v>1148</v>
      </c>
      <c r="C229" s="225" t="s">
        <v>1126</v>
      </c>
      <c r="D229" s="249" t="s">
        <v>1115</v>
      </c>
      <c r="E229" s="436">
        <v>0</v>
      </c>
      <c r="F229" s="436">
        <v>0</v>
      </c>
      <c r="G229" s="445">
        <v>600000</v>
      </c>
      <c r="H229" s="445">
        <v>600000</v>
      </c>
      <c r="I229" s="445">
        <v>600000</v>
      </c>
      <c r="J229" s="61" t="s">
        <v>282</v>
      </c>
      <c r="K229" s="99" t="s">
        <v>1010</v>
      </c>
      <c r="L229" s="153"/>
    </row>
    <row r="230" spans="1:12" ht="18" x14ac:dyDescent="0.3">
      <c r="A230" s="224"/>
      <c r="B230" s="225" t="s">
        <v>1113</v>
      </c>
      <c r="C230" s="225"/>
      <c r="D230" s="228" t="s">
        <v>1131</v>
      </c>
      <c r="E230" s="271"/>
      <c r="F230" s="279"/>
      <c r="G230" s="226"/>
      <c r="H230" s="227"/>
      <c r="I230" s="227"/>
      <c r="J230" s="245"/>
      <c r="K230" s="99" t="s">
        <v>1138</v>
      </c>
      <c r="L230" s="432"/>
    </row>
    <row r="231" spans="1:12" ht="18" x14ac:dyDescent="0.3">
      <c r="A231" s="224"/>
      <c r="B231" s="225"/>
      <c r="C231" s="225"/>
      <c r="D231" s="228" t="s">
        <v>1095</v>
      </c>
      <c r="E231" s="271"/>
      <c r="F231" s="279"/>
      <c r="G231" s="226"/>
      <c r="H231" s="227"/>
      <c r="I231" s="227"/>
      <c r="J231" s="61"/>
      <c r="K231" s="99" t="s">
        <v>1139</v>
      </c>
      <c r="L231" s="154"/>
    </row>
    <row r="232" spans="1:12" ht="25.5" customHeight="1" x14ac:dyDescent="0.3">
      <c r="A232" s="229"/>
      <c r="B232" s="195"/>
      <c r="C232" s="75"/>
      <c r="D232" s="232" t="s">
        <v>1132</v>
      </c>
      <c r="E232" s="272"/>
      <c r="F232" s="280"/>
      <c r="G232" s="230"/>
      <c r="H232" s="231"/>
      <c r="I232" s="231"/>
      <c r="J232" s="245"/>
      <c r="K232" s="447"/>
      <c r="L232" s="247"/>
    </row>
    <row r="233" spans="1:12" ht="18.75" x14ac:dyDescent="0.3">
      <c r="A233" s="220">
        <v>12</v>
      </c>
      <c r="B233" s="221" t="s">
        <v>1148</v>
      </c>
      <c r="C233" s="225"/>
      <c r="D233" s="249" t="s">
        <v>1115</v>
      </c>
      <c r="E233" s="436">
        <v>0</v>
      </c>
      <c r="F233" s="436">
        <v>0</v>
      </c>
      <c r="G233" s="445">
        <v>10000000</v>
      </c>
      <c r="H233" s="445">
        <v>10000000</v>
      </c>
      <c r="I233" s="445">
        <v>10000000</v>
      </c>
      <c r="J233" s="61"/>
      <c r="K233" s="447"/>
      <c r="L233" s="154"/>
    </row>
    <row r="234" spans="1:12" ht="24.75" customHeight="1" x14ac:dyDescent="0.3">
      <c r="A234" s="224"/>
      <c r="B234" s="225" t="s">
        <v>1149</v>
      </c>
      <c r="C234" s="225"/>
      <c r="D234" s="228" t="s">
        <v>1152</v>
      </c>
      <c r="E234" s="271"/>
      <c r="F234" s="279"/>
      <c r="G234" s="226"/>
      <c r="H234" s="227"/>
      <c r="I234" s="227"/>
      <c r="J234" s="61"/>
      <c r="K234" s="99"/>
      <c r="L234" s="154"/>
    </row>
    <row r="235" spans="1:12" ht="18" x14ac:dyDescent="0.3">
      <c r="A235" s="224"/>
      <c r="B235" s="225" t="s">
        <v>1150</v>
      </c>
      <c r="C235" s="225"/>
      <c r="D235" s="228" t="s">
        <v>1095</v>
      </c>
      <c r="E235" s="271"/>
      <c r="F235" s="279"/>
      <c r="G235" s="226"/>
      <c r="H235" s="227"/>
      <c r="I235" s="227"/>
      <c r="J235" s="61"/>
      <c r="K235" s="99"/>
      <c r="L235" s="154"/>
    </row>
    <row r="236" spans="1:12" ht="21.75" customHeight="1" x14ac:dyDescent="0.3">
      <c r="A236" s="229"/>
      <c r="B236" s="195" t="s">
        <v>1151</v>
      </c>
      <c r="C236" s="309"/>
      <c r="D236" s="232" t="s">
        <v>1153</v>
      </c>
      <c r="E236" s="272"/>
      <c r="F236" s="280"/>
      <c r="G236" s="230"/>
      <c r="H236" s="231"/>
      <c r="I236" s="231"/>
      <c r="J236" s="138"/>
      <c r="K236" s="140"/>
      <c r="L236" s="277"/>
    </row>
    <row r="237" spans="1:12" ht="18.75" x14ac:dyDescent="0.3">
      <c r="A237" s="315"/>
      <c r="B237" s="312"/>
      <c r="C237" s="200"/>
      <c r="D237" s="312"/>
      <c r="E237" s="271"/>
      <c r="F237" s="271"/>
      <c r="G237" s="226"/>
      <c r="H237" s="226"/>
      <c r="I237" s="226"/>
      <c r="J237" s="144"/>
      <c r="K237" s="145"/>
      <c r="L237" s="446">
        <v>3</v>
      </c>
    </row>
    <row r="245" spans="1:12" ht="18.75" x14ac:dyDescent="0.3">
      <c r="L245" s="1">
        <v>56</v>
      </c>
    </row>
    <row r="249" spans="1:12" ht="20.25" x14ac:dyDescent="0.3">
      <c r="A249" s="574" t="s">
        <v>1174</v>
      </c>
      <c r="B249" s="574"/>
      <c r="C249" s="574"/>
      <c r="D249" s="574"/>
      <c r="E249" s="574"/>
      <c r="F249" s="574"/>
      <c r="G249" s="574"/>
      <c r="H249" s="574"/>
      <c r="I249" s="574"/>
      <c r="J249" s="574"/>
      <c r="K249" s="585" t="s">
        <v>1015</v>
      </c>
      <c r="L249" s="586"/>
    </row>
    <row r="250" spans="1:12" ht="20.25" x14ac:dyDescent="0.3">
      <c r="A250" s="574" t="s">
        <v>855</v>
      </c>
      <c r="B250" s="574"/>
      <c r="C250" s="574"/>
      <c r="D250" s="574"/>
      <c r="E250" s="574"/>
      <c r="F250" s="574"/>
      <c r="G250" s="574"/>
      <c r="H250" s="574"/>
      <c r="I250" s="574"/>
      <c r="J250" s="574"/>
      <c r="K250" s="574"/>
      <c r="L250" s="574"/>
    </row>
    <row r="251" spans="1:12" ht="20.25" x14ac:dyDescent="0.3">
      <c r="A251" s="574" t="s">
        <v>0</v>
      </c>
      <c r="B251" s="574"/>
      <c r="C251" s="574"/>
      <c r="D251" s="574"/>
      <c r="E251" s="574"/>
      <c r="F251" s="574"/>
      <c r="G251" s="574"/>
      <c r="H251" s="574"/>
      <c r="I251" s="574"/>
      <c r="J251" s="574"/>
      <c r="K251" s="574"/>
      <c r="L251" s="574"/>
    </row>
    <row r="252" spans="1:12" ht="20.25" x14ac:dyDescent="0.3">
      <c r="A252" s="440"/>
      <c r="B252" s="440"/>
      <c r="C252" s="440"/>
      <c r="D252" s="440"/>
      <c r="E252" s="442" t="s">
        <v>1155</v>
      </c>
      <c r="F252" s="440"/>
      <c r="G252" s="440"/>
      <c r="H252" s="440"/>
      <c r="I252" s="440"/>
      <c r="J252" s="440"/>
      <c r="K252" s="440"/>
      <c r="L252" s="440"/>
    </row>
    <row r="253" spans="1:12" ht="18.75" x14ac:dyDescent="0.3">
      <c r="A253" s="582" t="s">
        <v>548</v>
      </c>
      <c r="B253" s="582"/>
      <c r="C253" s="582"/>
      <c r="D253" s="582"/>
      <c r="E253" s="582"/>
      <c r="F253" s="582"/>
      <c r="G253" s="582"/>
      <c r="H253" s="582"/>
      <c r="I253" s="582"/>
      <c r="J253" s="582"/>
      <c r="K253" s="582"/>
      <c r="L253" s="582"/>
    </row>
    <row r="254" spans="1:12" ht="18.75" x14ac:dyDescent="0.3">
      <c r="A254" s="582" t="s">
        <v>549</v>
      </c>
      <c r="B254" s="582"/>
      <c r="C254" s="582"/>
      <c r="D254" s="582"/>
      <c r="E254" s="582"/>
      <c r="F254" s="582"/>
      <c r="G254" s="582"/>
      <c r="H254" s="582"/>
      <c r="I254" s="582"/>
      <c r="J254" s="582"/>
      <c r="K254" s="582"/>
      <c r="L254" s="582"/>
    </row>
    <row r="255" spans="1:12" ht="18.75" x14ac:dyDescent="0.3">
      <c r="A255" s="582" t="s">
        <v>1035</v>
      </c>
      <c r="B255" s="582"/>
      <c r="C255" s="582"/>
      <c r="D255" s="582"/>
      <c r="E255" s="582"/>
      <c r="F255" s="582"/>
      <c r="G255" s="582"/>
      <c r="H255" s="582"/>
      <c r="I255" s="582"/>
      <c r="J255" s="582"/>
      <c r="K255" s="582"/>
      <c r="L255" s="182"/>
    </row>
    <row r="256" spans="1:12" ht="18.75" x14ac:dyDescent="0.3">
      <c r="A256" s="582" t="s">
        <v>1036</v>
      </c>
      <c r="B256" s="582"/>
      <c r="C256" s="582"/>
      <c r="D256" s="582"/>
      <c r="E256" s="582"/>
      <c r="F256" s="582"/>
      <c r="G256" s="582"/>
      <c r="H256" s="582"/>
      <c r="I256" s="582"/>
      <c r="J256" s="582"/>
      <c r="K256" s="582"/>
      <c r="L256" s="182"/>
    </row>
    <row r="257" spans="1:12" ht="16.5" x14ac:dyDescent="0.25">
      <c r="A257" s="54" t="s">
        <v>1</v>
      </c>
      <c r="B257" s="54" t="s">
        <v>2</v>
      </c>
      <c r="C257" s="54" t="s">
        <v>3</v>
      </c>
      <c r="D257" s="328" t="s">
        <v>4</v>
      </c>
      <c r="E257" s="579" t="s">
        <v>634</v>
      </c>
      <c r="F257" s="580"/>
      <c r="G257" s="580"/>
      <c r="H257" s="580"/>
      <c r="I257" s="581"/>
      <c r="J257" s="57" t="s">
        <v>857</v>
      </c>
      <c r="K257" s="54" t="s">
        <v>1005</v>
      </c>
      <c r="L257" s="54" t="s">
        <v>7</v>
      </c>
    </row>
    <row r="258" spans="1:12" ht="16.5" x14ac:dyDescent="0.25">
      <c r="A258" s="58"/>
      <c r="B258" s="55"/>
      <c r="C258" s="55"/>
      <c r="D258" s="55"/>
      <c r="E258" s="59">
        <v>2561</v>
      </c>
      <c r="F258" s="324">
        <v>2562</v>
      </c>
      <c r="G258" s="324">
        <v>2563</v>
      </c>
      <c r="H258" s="324">
        <v>2564</v>
      </c>
      <c r="I258" s="324">
        <v>2565</v>
      </c>
      <c r="J258" s="59" t="s">
        <v>858</v>
      </c>
      <c r="K258" s="55" t="s">
        <v>1006</v>
      </c>
      <c r="L258" s="240" t="s">
        <v>453</v>
      </c>
    </row>
    <row r="259" spans="1:12" ht="18" x14ac:dyDescent="0.3">
      <c r="A259" s="33">
        <v>1</v>
      </c>
      <c r="B259" s="11" t="s">
        <v>1162</v>
      </c>
      <c r="C259" s="13" t="s">
        <v>1016</v>
      </c>
      <c r="D259" s="198" t="s">
        <v>1156</v>
      </c>
      <c r="E259" s="267"/>
      <c r="F259" s="267"/>
      <c r="G259" s="267">
        <v>500000</v>
      </c>
      <c r="H259" s="267">
        <v>500000</v>
      </c>
      <c r="I259" s="268"/>
      <c r="J259" s="286"/>
      <c r="K259" s="46"/>
      <c r="L259" s="10"/>
    </row>
    <row r="260" spans="1:12" ht="18" x14ac:dyDescent="0.3">
      <c r="A260" s="42"/>
      <c r="B260" s="9"/>
      <c r="C260" s="9" t="s">
        <v>1017</v>
      </c>
      <c r="D260" s="163" t="s">
        <v>1157</v>
      </c>
      <c r="E260" s="273"/>
      <c r="F260" s="273"/>
      <c r="G260" s="273"/>
      <c r="H260" s="273"/>
      <c r="I260" s="273"/>
      <c r="J260" s="65"/>
      <c r="K260" s="56"/>
      <c r="L260" s="13"/>
    </row>
    <row r="261" spans="1:12" ht="18" x14ac:dyDescent="0.3">
      <c r="A261" s="33">
        <v>2</v>
      </c>
      <c r="B261" s="11" t="s">
        <v>942</v>
      </c>
      <c r="C261" s="13" t="s">
        <v>1016</v>
      </c>
      <c r="D261" s="198" t="s">
        <v>1158</v>
      </c>
      <c r="E261" s="267" t="s">
        <v>11</v>
      </c>
      <c r="F261" s="267" t="s">
        <v>11</v>
      </c>
      <c r="G261" s="267">
        <v>500000</v>
      </c>
      <c r="H261" s="267">
        <v>500000</v>
      </c>
      <c r="I261" s="267" t="s">
        <v>11</v>
      </c>
      <c r="J261" s="262"/>
      <c r="K261" s="56"/>
      <c r="L261" s="12"/>
    </row>
    <row r="262" spans="1:12" ht="18" x14ac:dyDescent="0.3">
      <c r="A262" s="42"/>
      <c r="B262" s="9" t="s">
        <v>1160</v>
      </c>
      <c r="C262" s="9" t="s">
        <v>1017</v>
      </c>
      <c r="D262" s="163" t="s">
        <v>1159</v>
      </c>
      <c r="E262" s="273"/>
      <c r="F262" s="273"/>
      <c r="G262" s="273"/>
      <c r="H262" s="273"/>
      <c r="I262" s="273"/>
      <c r="J262" s="65"/>
      <c r="K262" s="56"/>
      <c r="L262" s="13"/>
    </row>
    <row r="263" spans="1:12" ht="18" x14ac:dyDescent="0.3">
      <c r="A263" s="33">
        <v>3</v>
      </c>
      <c r="B263" s="11" t="s">
        <v>942</v>
      </c>
      <c r="C263" s="13" t="s">
        <v>1016</v>
      </c>
      <c r="D263" s="198" t="s">
        <v>1158</v>
      </c>
      <c r="E263" s="267" t="s">
        <v>11</v>
      </c>
      <c r="F263" s="267" t="s">
        <v>11</v>
      </c>
      <c r="G263" s="267">
        <v>500000</v>
      </c>
      <c r="H263" s="267">
        <v>500000</v>
      </c>
      <c r="I263" s="267"/>
      <c r="J263" s="262"/>
      <c r="K263" s="56"/>
      <c r="L263" s="12"/>
    </row>
    <row r="264" spans="1:12" ht="18" x14ac:dyDescent="0.3">
      <c r="A264" s="42"/>
      <c r="B264" s="9" t="s">
        <v>1161</v>
      </c>
      <c r="C264" s="9" t="s">
        <v>1017</v>
      </c>
      <c r="D264" s="163" t="s">
        <v>1159</v>
      </c>
      <c r="E264" s="273"/>
      <c r="F264" s="273"/>
      <c r="G264" s="273"/>
      <c r="H264" s="273"/>
      <c r="I264" s="273"/>
      <c r="J264" s="65"/>
      <c r="K264" s="64"/>
      <c r="L264" s="13"/>
    </row>
    <row r="265" spans="1:12" ht="18" x14ac:dyDescent="0.3">
      <c r="A265" s="33">
        <v>4</v>
      </c>
      <c r="B265" s="11" t="s">
        <v>1162</v>
      </c>
      <c r="C265" s="13" t="s">
        <v>1016</v>
      </c>
      <c r="D265" s="198" t="s">
        <v>1164</v>
      </c>
      <c r="E265" s="267" t="s">
        <v>11</v>
      </c>
      <c r="F265" s="267" t="s">
        <v>11</v>
      </c>
      <c r="G265" s="267">
        <v>500000</v>
      </c>
      <c r="H265" s="267">
        <v>500000</v>
      </c>
      <c r="I265" s="267"/>
      <c r="J265" s="262"/>
      <c r="K265" s="64"/>
      <c r="L265" s="12"/>
    </row>
    <row r="266" spans="1:12" ht="18" x14ac:dyDescent="0.3">
      <c r="A266" s="42"/>
      <c r="B266" s="9" t="s">
        <v>1163</v>
      </c>
      <c r="C266" s="9" t="s">
        <v>1017</v>
      </c>
      <c r="D266" s="163" t="s">
        <v>1159</v>
      </c>
      <c r="E266" s="273"/>
      <c r="F266" s="273"/>
      <c r="G266" s="273"/>
      <c r="H266" s="273"/>
      <c r="I266" s="273"/>
      <c r="J266" s="262" t="s">
        <v>651</v>
      </c>
      <c r="K266" s="56" t="s">
        <v>691</v>
      </c>
      <c r="L266" s="13" t="s">
        <v>688</v>
      </c>
    </row>
    <row r="267" spans="1:12" ht="18" x14ac:dyDescent="0.3">
      <c r="A267" s="33">
        <v>5</v>
      </c>
      <c r="B267" s="11" t="s">
        <v>1165</v>
      </c>
      <c r="C267" s="13" t="s">
        <v>1016</v>
      </c>
      <c r="D267" s="198" t="s">
        <v>1166</v>
      </c>
      <c r="E267" s="267" t="s">
        <v>11</v>
      </c>
      <c r="F267" s="267" t="s">
        <v>11</v>
      </c>
      <c r="G267" s="267">
        <v>500000</v>
      </c>
      <c r="H267" s="267">
        <v>500000</v>
      </c>
      <c r="I267" s="267"/>
      <c r="J267" s="65" t="s">
        <v>946</v>
      </c>
      <c r="K267" s="56" t="s">
        <v>1018</v>
      </c>
      <c r="L267" s="12" t="s">
        <v>705</v>
      </c>
    </row>
    <row r="268" spans="1:12" ht="18" x14ac:dyDescent="0.3">
      <c r="A268" s="42"/>
      <c r="B268" s="9"/>
      <c r="C268" s="9" t="s">
        <v>1017</v>
      </c>
      <c r="D268" s="163" t="s">
        <v>1167</v>
      </c>
      <c r="E268" s="273"/>
      <c r="F268" s="273"/>
      <c r="G268" s="273"/>
      <c r="H268" s="273"/>
      <c r="I268" s="273"/>
      <c r="J268" s="65"/>
      <c r="K268" s="56" t="s">
        <v>1019</v>
      </c>
      <c r="L268" s="13"/>
    </row>
    <row r="269" spans="1:12" ht="18" x14ac:dyDescent="0.3">
      <c r="A269" s="33">
        <v>6</v>
      </c>
      <c r="B269" s="11" t="s">
        <v>1168</v>
      </c>
      <c r="C269" s="13" t="s">
        <v>1016</v>
      </c>
      <c r="D269" s="198" t="s">
        <v>1169</v>
      </c>
      <c r="E269" s="267" t="s">
        <v>11</v>
      </c>
      <c r="F269" s="267" t="s">
        <v>11</v>
      </c>
      <c r="G269" s="267">
        <v>500000</v>
      </c>
      <c r="H269" s="267">
        <v>500000</v>
      </c>
      <c r="I269" s="267"/>
      <c r="J269" s="262"/>
      <c r="K269" s="64"/>
      <c r="L269" s="12"/>
    </row>
    <row r="270" spans="1:12" ht="18" x14ac:dyDescent="0.3">
      <c r="A270" s="42"/>
      <c r="B270" s="9"/>
      <c r="C270" s="9" t="s">
        <v>1017</v>
      </c>
      <c r="D270" s="163" t="s">
        <v>1157</v>
      </c>
      <c r="E270" s="273"/>
      <c r="F270" s="273"/>
      <c r="G270" s="273"/>
      <c r="H270" s="273"/>
      <c r="I270" s="273"/>
      <c r="J270" s="65"/>
      <c r="K270" s="64"/>
      <c r="L270" s="13"/>
    </row>
    <row r="271" spans="1:12" ht="18" x14ac:dyDescent="0.3">
      <c r="A271" s="33">
        <v>7</v>
      </c>
      <c r="B271" s="11" t="s">
        <v>939</v>
      </c>
      <c r="C271" s="13" t="s">
        <v>1016</v>
      </c>
      <c r="D271" s="198" t="s">
        <v>1171</v>
      </c>
      <c r="E271" s="267" t="s">
        <v>11</v>
      </c>
      <c r="F271" s="267" t="s">
        <v>11</v>
      </c>
      <c r="G271" s="267">
        <v>255000</v>
      </c>
      <c r="H271" s="267">
        <v>255000</v>
      </c>
      <c r="I271" s="267"/>
      <c r="J271" s="262"/>
      <c r="K271" s="64"/>
      <c r="L271" s="12"/>
    </row>
    <row r="272" spans="1:12" ht="18" x14ac:dyDescent="0.3">
      <c r="A272" s="42"/>
      <c r="B272" s="9" t="s">
        <v>1170</v>
      </c>
      <c r="C272" s="9" t="s">
        <v>1017</v>
      </c>
      <c r="D272" s="163" t="s">
        <v>1167</v>
      </c>
      <c r="E272" s="273"/>
      <c r="F272" s="273"/>
      <c r="G272" s="273"/>
      <c r="H272" s="273"/>
      <c r="I272" s="273"/>
      <c r="J272" s="65"/>
      <c r="K272" s="64"/>
      <c r="L272" s="13"/>
    </row>
    <row r="273" spans="1:12" ht="18" x14ac:dyDescent="0.3">
      <c r="A273" s="33">
        <v>8</v>
      </c>
      <c r="B273" s="11" t="s">
        <v>1172</v>
      </c>
      <c r="C273" s="13" t="s">
        <v>1016</v>
      </c>
      <c r="D273" s="198" t="s">
        <v>1173</v>
      </c>
      <c r="E273" s="267" t="s">
        <v>11</v>
      </c>
      <c r="F273" s="267" t="s">
        <v>11</v>
      </c>
      <c r="G273" s="267">
        <v>500000</v>
      </c>
      <c r="H273" s="267">
        <v>500000</v>
      </c>
      <c r="I273" s="267"/>
      <c r="J273" s="262"/>
      <c r="K273" s="64"/>
      <c r="L273" s="12"/>
    </row>
    <row r="274" spans="1:12" ht="18" x14ac:dyDescent="0.3">
      <c r="A274" s="450"/>
      <c r="B274" s="13"/>
      <c r="C274" s="13" t="s">
        <v>1017</v>
      </c>
      <c r="D274" s="451" t="s">
        <v>1159</v>
      </c>
      <c r="E274" s="267"/>
      <c r="F274" s="267"/>
      <c r="G274" s="267"/>
      <c r="H274" s="267"/>
      <c r="I274" s="267"/>
      <c r="J274" s="65"/>
      <c r="K274" s="56"/>
      <c r="L274" s="16"/>
    </row>
    <row r="275" spans="1:12" ht="18" x14ac:dyDescent="0.3">
      <c r="A275" s="353"/>
      <c r="B275" s="9"/>
      <c r="C275" s="9"/>
      <c r="D275" s="163"/>
      <c r="E275" s="273"/>
      <c r="F275" s="273"/>
      <c r="G275" s="273"/>
      <c r="H275" s="273"/>
      <c r="I275" s="273"/>
      <c r="J275" s="454"/>
      <c r="K275" s="55"/>
      <c r="L275" s="8"/>
    </row>
    <row r="276" spans="1:12" ht="18" x14ac:dyDescent="0.3">
      <c r="A276" s="19"/>
      <c r="B276" s="15"/>
      <c r="C276" s="15"/>
      <c r="D276" s="164"/>
      <c r="E276" s="276"/>
      <c r="F276" s="276"/>
      <c r="G276" s="276"/>
      <c r="H276" s="276"/>
      <c r="I276" s="276"/>
      <c r="J276" s="248"/>
      <c r="K276" s="329"/>
      <c r="L276" s="15"/>
    </row>
    <row r="277" spans="1:12" ht="18.75" x14ac:dyDescent="0.3">
      <c r="A277" s="19"/>
      <c r="B277" s="15"/>
      <c r="C277" s="15"/>
      <c r="D277" s="164"/>
      <c r="E277" s="276"/>
      <c r="F277" s="276"/>
      <c r="G277" s="276"/>
      <c r="H277" s="276"/>
      <c r="I277" s="276"/>
      <c r="J277" s="248"/>
      <c r="K277" s="585" t="s">
        <v>1015</v>
      </c>
      <c r="L277" s="586"/>
    </row>
    <row r="278" spans="1:12" ht="20.25" x14ac:dyDescent="0.3">
      <c r="A278" s="574" t="s">
        <v>633</v>
      </c>
      <c r="B278" s="574"/>
      <c r="C278" s="574"/>
      <c r="D278" s="574"/>
      <c r="E278" s="574"/>
      <c r="F278" s="574"/>
      <c r="G278" s="574"/>
      <c r="H278" s="574"/>
      <c r="I278" s="574"/>
      <c r="J278" s="574"/>
      <c r="K278" s="574"/>
      <c r="L278" s="574"/>
    </row>
    <row r="279" spans="1:12" ht="20.25" x14ac:dyDescent="0.3">
      <c r="A279" s="574" t="s">
        <v>855</v>
      </c>
      <c r="B279" s="574"/>
      <c r="C279" s="574"/>
      <c r="D279" s="574"/>
      <c r="E279" s="574"/>
      <c r="F279" s="574"/>
      <c r="G279" s="574"/>
      <c r="H279" s="574"/>
      <c r="I279" s="574"/>
      <c r="J279" s="574"/>
      <c r="K279" s="574"/>
      <c r="L279" s="574"/>
    </row>
    <row r="280" spans="1:12" ht="20.25" x14ac:dyDescent="0.3">
      <c r="A280" s="574" t="s">
        <v>0</v>
      </c>
      <c r="B280" s="574"/>
      <c r="C280" s="574"/>
      <c r="D280" s="574"/>
      <c r="E280" s="574"/>
      <c r="F280" s="574"/>
      <c r="G280" s="574"/>
      <c r="H280" s="574"/>
      <c r="I280" s="574"/>
      <c r="J280" s="574"/>
      <c r="K280" s="574"/>
      <c r="L280" s="574"/>
    </row>
    <row r="281" spans="1:12" ht="20.25" x14ac:dyDescent="0.3">
      <c r="A281" s="440"/>
      <c r="B281" s="440"/>
      <c r="C281" s="440"/>
      <c r="D281" s="440"/>
      <c r="E281" s="442" t="s">
        <v>1155</v>
      </c>
      <c r="F281" s="440"/>
      <c r="G281" s="440"/>
      <c r="H281" s="440"/>
      <c r="I281" s="440"/>
      <c r="J281" s="440"/>
      <c r="K281" s="440"/>
      <c r="L281" s="440"/>
    </row>
    <row r="282" spans="1:12" ht="20.25" x14ac:dyDescent="0.3">
      <c r="A282" s="440"/>
      <c r="B282" s="440"/>
      <c r="C282" s="440"/>
      <c r="D282" s="440"/>
      <c r="E282" s="442"/>
      <c r="F282" s="440"/>
      <c r="G282" s="440"/>
      <c r="H282" s="440"/>
      <c r="I282" s="440"/>
      <c r="J282" s="440"/>
      <c r="K282" s="440"/>
      <c r="L282" s="440"/>
    </row>
    <row r="283" spans="1:12" ht="18.75" x14ac:dyDescent="0.3">
      <c r="A283" s="582" t="s">
        <v>548</v>
      </c>
      <c r="B283" s="582"/>
      <c r="C283" s="582"/>
      <c r="D283" s="582"/>
      <c r="E283" s="582"/>
      <c r="F283" s="582"/>
      <c r="G283" s="582"/>
      <c r="H283" s="582"/>
      <c r="I283" s="582"/>
      <c r="J283" s="582"/>
      <c r="K283" s="582"/>
      <c r="L283" s="582"/>
    </row>
    <row r="284" spans="1:12" ht="18.75" x14ac:dyDescent="0.3">
      <c r="A284" s="582" t="s">
        <v>549</v>
      </c>
      <c r="B284" s="582"/>
      <c r="C284" s="582"/>
      <c r="D284" s="582"/>
      <c r="E284" s="582"/>
      <c r="F284" s="582"/>
      <c r="G284" s="582"/>
      <c r="H284" s="582"/>
      <c r="I284" s="582"/>
      <c r="J284" s="582"/>
      <c r="K284" s="582"/>
      <c r="L284" s="582"/>
    </row>
    <row r="285" spans="1:12" ht="18.75" x14ac:dyDescent="0.3">
      <c r="A285" s="582" t="s">
        <v>1035</v>
      </c>
      <c r="B285" s="582"/>
      <c r="C285" s="582"/>
      <c r="D285" s="582"/>
      <c r="E285" s="582"/>
      <c r="F285" s="582"/>
      <c r="G285" s="582"/>
      <c r="H285" s="582"/>
      <c r="I285" s="582"/>
      <c r="J285" s="582"/>
      <c r="K285" s="582"/>
      <c r="L285" s="182"/>
    </row>
    <row r="286" spans="1:12" ht="18.75" x14ac:dyDescent="0.3">
      <c r="A286" s="582" t="s">
        <v>1036</v>
      </c>
      <c r="B286" s="582"/>
      <c r="C286" s="582"/>
      <c r="D286" s="582"/>
      <c r="E286" s="582"/>
      <c r="F286" s="582"/>
      <c r="G286" s="582"/>
      <c r="H286" s="582"/>
      <c r="I286" s="582"/>
      <c r="J286" s="582"/>
      <c r="K286" s="582"/>
      <c r="L286" s="182"/>
    </row>
    <row r="287" spans="1:12" ht="18.75" x14ac:dyDescent="0.3">
      <c r="A287" s="441"/>
      <c r="B287" s="441"/>
      <c r="C287" s="441"/>
      <c r="D287" s="441"/>
      <c r="E287" s="441"/>
      <c r="F287" s="441"/>
      <c r="G287" s="441"/>
      <c r="H287" s="441"/>
      <c r="I287" s="441"/>
      <c r="J287" s="441"/>
      <c r="K287" s="441"/>
      <c r="L287" s="182"/>
    </row>
    <row r="288" spans="1:12" ht="16.5" x14ac:dyDescent="0.25">
      <c r="A288" s="54" t="s">
        <v>1</v>
      </c>
      <c r="B288" s="54" t="s">
        <v>2</v>
      </c>
      <c r="C288" s="54" t="s">
        <v>3</v>
      </c>
      <c r="D288" s="328" t="s">
        <v>4</v>
      </c>
      <c r="E288" s="579" t="s">
        <v>634</v>
      </c>
      <c r="F288" s="580"/>
      <c r="G288" s="580"/>
      <c r="H288" s="580"/>
      <c r="I288" s="581"/>
      <c r="J288" s="57" t="s">
        <v>857</v>
      </c>
      <c r="K288" s="54" t="s">
        <v>1005</v>
      </c>
      <c r="L288" s="54" t="s">
        <v>7</v>
      </c>
    </row>
    <row r="289" spans="1:12" ht="16.5" x14ac:dyDescent="0.25">
      <c r="A289" s="58"/>
      <c r="B289" s="55"/>
      <c r="C289" s="55"/>
      <c r="D289" s="55"/>
      <c r="E289" s="59">
        <v>2561</v>
      </c>
      <c r="F289" s="324">
        <v>2562</v>
      </c>
      <c r="G289" s="324">
        <v>2563</v>
      </c>
      <c r="H289" s="324">
        <v>2564</v>
      </c>
      <c r="I289" s="324">
        <v>2565</v>
      </c>
      <c r="J289" s="59" t="s">
        <v>858</v>
      </c>
      <c r="K289" s="55" t="s">
        <v>1006</v>
      </c>
      <c r="L289" s="240" t="s">
        <v>453</v>
      </c>
    </row>
    <row r="290" spans="1:12" ht="18" x14ac:dyDescent="0.3">
      <c r="A290" s="33">
        <v>9</v>
      </c>
      <c r="B290" s="11" t="s">
        <v>1175</v>
      </c>
      <c r="C290" s="13" t="s">
        <v>1016</v>
      </c>
      <c r="D290" s="198" t="s">
        <v>1176</v>
      </c>
      <c r="E290" s="267"/>
      <c r="F290" s="267"/>
      <c r="G290" s="267">
        <v>180000</v>
      </c>
      <c r="H290" s="267">
        <v>180000</v>
      </c>
      <c r="I290" s="268"/>
      <c r="J290" s="286"/>
      <c r="K290" s="46"/>
      <c r="L290" s="10"/>
    </row>
    <row r="291" spans="1:12" ht="18" x14ac:dyDescent="0.3">
      <c r="A291" s="42"/>
      <c r="B291" s="9"/>
      <c r="C291" s="9" t="s">
        <v>1017</v>
      </c>
      <c r="D291" s="163" t="s">
        <v>1159</v>
      </c>
      <c r="E291" s="273"/>
      <c r="F291" s="273"/>
      <c r="G291" s="273"/>
      <c r="H291" s="273"/>
      <c r="I291" s="273"/>
      <c r="J291" s="65"/>
      <c r="K291" s="56"/>
      <c r="L291" s="13"/>
    </row>
    <row r="292" spans="1:12" ht="18" x14ac:dyDescent="0.3">
      <c r="A292" s="33">
        <v>10</v>
      </c>
      <c r="B292" s="11" t="s">
        <v>1177</v>
      </c>
      <c r="C292" s="13" t="s">
        <v>1016</v>
      </c>
      <c r="D292" s="198" t="s">
        <v>1178</v>
      </c>
      <c r="E292" s="267" t="s">
        <v>11</v>
      </c>
      <c r="F292" s="267" t="s">
        <v>11</v>
      </c>
      <c r="G292" s="267">
        <v>300000</v>
      </c>
      <c r="H292" s="267">
        <v>300000</v>
      </c>
      <c r="I292" s="267" t="s">
        <v>11</v>
      </c>
      <c r="J292" s="262" t="s">
        <v>651</v>
      </c>
      <c r="K292" s="56" t="s">
        <v>691</v>
      </c>
      <c r="L292" s="13" t="s">
        <v>688</v>
      </c>
    </row>
    <row r="293" spans="1:12" ht="18" x14ac:dyDescent="0.3">
      <c r="A293" s="42"/>
      <c r="B293" s="9"/>
      <c r="C293" s="9" t="s">
        <v>1017</v>
      </c>
      <c r="D293" s="163" t="s">
        <v>1159</v>
      </c>
      <c r="E293" s="273"/>
      <c r="F293" s="273"/>
      <c r="G293" s="273"/>
      <c r="H293" s="273"/>
      <c r="I293" s="273"/>
      <c r="J293" s="65" t="s">
        <v>946</v>
      </c>
      <c r="K293" s="56" t="s">
        <v>1018</v>
      </c>
      <c r="L293" s="12" t="s">
        <v>705</v>
      </c>
    </row>
    <row r="294" spans="1:12" ht="18" x14ac:dyDescent="0.3">
      <c r="A294" s="33">
        <v>11</v>
      </c>
      <c r="B294" s="11" t="s">
        <v>1179</v>
      </c>
      <c r="C294" s="13" t="s">
        <v>1016</v>
      </c>
      <c r="D294" s="198" t="s">
        <v>1180</v>
      </c>
      <c r="E294" s="267" t="s">
        <v>11</v>
      </c>
      <c r="F294" s="267" t="s">
        <v>11</v>
      </c>
      <c r="G294" s="267">
        <v>500000</v>
      </c>
      <c r="H294" s="267">
        <v>500000</v>
      </c>
      <c r="I294" s="267"/>
      <c r="J294" s="65"/>
      <c r="K294" s="56" t="s">
        <v>1019</v>
      </c>
      <c r="L294" s="13"/>
    </row>
    <row r="295" spans="1:12" ht="18" x14ac:dyDescent="0.3">
      <c r="A295" s="450"/>
      <c r="B295" s="13"/>
      <c r="C295" s="13" t="s">
        <v>1017</v>
      </c>
      <c r="D295" s="451" t="s">
        <v>1159</v>
      </c>
      <c r="E295" s="267"/>
      <c r="F295" s="267"/>
      <c r="G295" s="267"/>
      <c r="H295" s="267"/>
      <c r="I295" s="267"/>
      <c r="J295" s="65"/>
      <c r="K295" s="64"/>
      <c r="L295" s="13"/>
    </row>
    <row r="296" spans="1:12" s="453" customFormat="1" ht="18" x14ac:dyDescent="0.3">
      <c r="A296" s="353"/>
      <c r="B296" s="9"/>
      <c r="C296" s="9"/>
      <c r="D296" s="163"/>
      <c r="E296" s="273"/>
      <c r="F296" s="273"/>
      <c r="G296" s="273"/>
      <c r="H296" s="273"/>
      <c r="I296" s="273"/>
      <c r="J296" s="454"/>
      <c r="K296" s="55"/>
      <c r="L296" s="8"/>
    </row>
    <row r="297" spans="1:12" s="453" customFormat="1" ht="18" x14ac:dyDescent="0.3">
      <c r="A297" s="19"/>
      <c r="B297" s="15"/>
      <c r="C297" s="15"/>
      <c r="D297" s="164"/>
      <c r="E297" s="276"/>
      <c r="F297" s="276"/>
      <c r="G297" s="276"/>
      <c r="H297" s="276"/>
      <c r="I297" s="276"/>
      <c r="J297" s="452"/>
      <c r="K297" s="329"/>
      <c r="L297" s="19"/>
    </row>
    <row r="298" spans="1:12" s="453" customFormat="1" ht="18" x14ac:dyDescent="0.3">
      <c r="A298" s="19"/>
      <c r="B298" s="15"/>
      <c r="C298" s="15"/>
      <c r="D298" s="164"/>
      <c r="E298" s="276"/>
      <c r="F298" s="276"/>
      <c r="G298" s="276"/>
      <c r="H298" s="276"/>
      <c r="I298" s="276"/>
      <c r="J298" s="452"/>
      <c r="K298" s="329"/>
      <c r="L298" s="19"/>
    </row>
    <row r="299" spans="1:12" s="453" customFormat="1" ht="18" x14ac:dyDescent="0.3">
      <c r="A299" s="19"/>
      <c r="B299" s="15"/>
      <c r="C299" s="15"/>
      <c r="D299" s="164"/>
      <c r="E299" s="276"/>
      <c r="F299" s="276"/>
      <c r="G299" s="276"/>
      <c r="H299" s="276"/>
      <c r="I299" s="276"/>
      <c r="J299" s="452"/>
      <c r="K299" s="329"/>
      <c r="L299" s="19"/>
    </row>
    <row r="300" spans="1:12" s="453" customFormat="1" ht="18" x14ac:dyDescent="0.3">
      <c r="A300" s="19"/>
      <c r="B300" s="15"/>
      <c r="C300" s="15"/>
      <c r="D300" s="164"/>
      <c r="E300" s="276"/>
      <c r="F300" s="276"/>
      <c r="G300" s="276"/>
      <c r="H300" s="276"/>
      <c r="I300" s="276"/>
      <c r="J300" s="452"/>
      <c r="K300" s="329"/>
      <c r="L300" s="19"/>
    </row>
    <row r="301" spans="1:12" s="453" customFormat="1" ht="18" x14ac:dyDescent="0.3">
      <c r="A301" s="19"/>
      <c r="B301" s="15"/>
      <c r="C301" s="15"/>
      <c r="D301" s="164"/>
      <c r="E301" s="276"/>
      <c r="F301" s="276"/>
      <c r="G301" s="276"/>
      <c r="H301" s="276"/>
      <c r="I301" s="276"/>
      <c r="J301" s="452"/>
      <c r="K301" s="329"/>
      <c r="L301" s="19"/>
    </row>
    <row r="302" spans="1:12" s="453" customFormat="1" ht="18" x14ac:dyDescent="0.3">
      <c r="A302" s="19"/>
      <c r="B302" s="15"/>
      <c r="C302" s="15"/>
      <c r="D302" s="164"/>
      <c r="E302" s="276"/>
      <c r="F302" s="276"/>
      <c r="G302" s="276"/>
      <c r="H302" s="276"/>
      <c r="I302" s="276"/>
      <c r="J302" s="452"/>
      <c r="K302" s="329"/>
      <c r="L302" s="15"/>
    </row>
    <row r="303" spans="1:12" s="453" customFormat="1" ht="18" x14ac:dyDescent="0.3">
      <c r="A303" s="19"/>
      <c r="B303" s="15"/>
      <c r="C303" s="15"/>
      <c r="D303" s="164"/>
      <c r="E303" s="276"/>
      <c r="F303" s="276"/>
      <c r="G303" s="276"/>
      <c r="H303" s="276"/>
      <c r="I303" s="276"/>
      <c r="J303" s="248"/>
      <c r="K303" s="329"/>
      <c r="L303" s="19"/>
    </row>
    <row r="304" spans="1:12" s="453" customFormat="1" ht="18" x14ac:dyDescent="0.3">
      <c r="A304" s="19"/>
      <c r="B304" s="15"/>
      <c r="C304" s="15"/>
      <c r="D304" s="164"/>
      <c r="E304" s="276"/>
      <c r="F304" s="276"/>
      <c r="G304" s="276"/>
      <c r="H304" s="276"/>
      <c r="I304" s="276"/>
      <c r="J304" s="248"/>
      <c r="K304" s="329"/>
      <c r="L304" s="15"/>
    </row>
    <row r="305" spans="1:12" s="453" customFormat="1" ht="18" x14ac:dyDescent="0.3">
      <c r="A305" s="19"/>
      <c r="B305" s="15"/>
      <c r="C305" s="15"/>
      <c r="D305" s="164"/>
      <c r="E305" s="276"/>
      <c r="F305" s="276"/>
      <c r="G305" s="276"/>
      <c r="H305" s="276"/>
      <c r="I305" s="276"/>
      <c r="J305" s="452"/>
      <c r="K305" s="329"/>
      <c r="L305" s="19"/>
    </row>
    <row r="306" spans="1:12" s="453" customFormat="1" ht="18" x14ac:dyDescent="0.3">
      <c r="A306" s="19"/>
      <c r="B306" s="15"/>
      <c r="C306" s="15"/>
      <c r="D306" s="164"/>
      <c r="E306" s="276"/>
      <c r="F306" s="276"/>
      <c r="G306" s="276"/>
      <c r="H306" s="276"/>
      <c r="I306" s="276"/>
      <c r="J306" s="248"/>
      <c r="K306" s="329"/>
      <c r="L306" s="15"/>
    </row>
    <row r="307" spans="1:12" s="453" customFormat="1" ht="18" x14ac:dyDescent="0.3">
      <c r="A307" s="19"/>
      <c r="B307" s="15"/>
      <c r="C307" s="15"/>
      <c r="D307" s="164"/>
      <c r="E307" s="276"/>
      <c r="F307" s="276"/>
      <c r="G307" s="276"/>
      <c r="H307" s="276"/>
      <c r="I307" s="276"/>
      <c r="J307" s="452"/>
      <c r="K307" s="329"/>
      <c r="L307" s="19">
        <v>2</v>
      </c>
    </row>
    <row r="308" spans="1:12" s="453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s="453" customFormat="1" ht="20.25" x14ac:dyDescent="0.3">
      <c r="A309" s="574" t="s">
        <v>1174</v>
      </c>
      <c r="B309" s="574"/>
      <c r="C309" s="574"/>
      <c r="D309" s="574"/>
      <c r="E309" s="574"/>
      <c r="F309" s="574"/>
      <c r="G309" s="574"/>
      <c r="H309" s="574"/>
      <c r="I309" s="574"/>
      <c r="J309" s="574"/>
      <c r="K309" s="585" t="s">
        <v>1015</v>
      </c>
      <c r="L309" s="586"/>
    </row>
    <row r="310" spans="1:12" s="453" customFormat="1" ht="20.25" x14ac:dyDescent="0.3">
      <c r="A310" s="574" t="s">
        <v>855</v>
      </c>
      <c r="B310" s="574"/>
      <c r="C310" s="574"/>
      <c r="D310" s="574"/>
      <c r="E310" s="574"/>
      <c r="F310" s="574"/>
      <c r="G310" s="574"/>
      <c r="H310" s="574"/>
      <c r="I310" s="574"/>
      <c r="J310" s="574"/>
      <c r="K310" s="574"/>
      <c r="L310" s="574"/>
    </row>
    <row r="311" spans="1:12" s="453" customFormat="1" ht="20.25" x14ac:dyDescent="0.3">
      <c r="A311" s="574" t="s">
        <v>0</v>
      </c>
      <c r="B311" s="574"/>
      <c r="C311" s="574"/>
      <c r="D311" s="574"/>
      <c r="E311" s="574"/>
      <c r="F311" s="574"/>
      <c r="G311" s="574"/>
      <c r="H311" s="574"/>
      <c r="I311" s="574"/>
      <c r="J311" s="574"/>
      <c r="K311" s="574"/>
      <c r="L311" s="574"/>
    </row>
    <row r="312" spans="1:12" ht="20.25" x14ac:dyDescent="0.3">
      <c r="A312" s="460"/>
      <c r="B312" s="460"/>
      <c r="C312" s="460"/>
      <c r="D312" s="460"/>
      <c r="E312" s="461" t="s">
        <v>1196</v>
      </c>
      <c r="F312" s="460"/>
      <c r="G312" s="460"/>
      <c r="H312" s="460"/>
      <c r="I312" s="460"/>
      <c r="J312" s="460"/>
      <c r="K312" s="460"/>
      <c r="L312" s="460"/>
    </row>
    <row r="313" spans="1:12" ht="18.75" x14ac:dyDescent="0.3">
      <c r="A313" s="582" t="s">
        <v>548</v>
      </c>
      <c r="B313" s="582"/>
      <c r="C313" s="582"/>
      <c r="D313" s="582"/>
      <c r="E313" s="582"/>
      <c r="F313" s="582"/>
      <c r="G313" s="582"/>
      <c r="H313" s="582"/>
      <c r="I313" s="582"/>
      <c r="J313" s="582"/>
      <c r="K313" s="582"/>
      <c r="L313" s="582"/>
    </row>
    <row r="314" spans="1:12" ht="18.75" x14ac:dyDescent="0.3">
      <c r="A314" s="582" t="s">
        <v>549</v>
      </c>
      <c r="B314" s="582"/>
      <c r="C314" s="582"/>
      <c r="D314" s="582"/>
      <c r="E314" s="582"/>
      <c r="F314" s="582"/>
      <c r="G314" s="582"/>
      <c r="H314" s="582"/>
      <c r="I314" s="582"/>
      <c r="J314" s="582"/>
      <c r="K314" s="582"/>
      <c r="L314" s="582"/>
    </row>
    <row r="315" spans="1:12" ht="18.75" x14ac:dyDescent="0.3">
      <c r="A315" s="582" t="s">
        <v>1035</v>
      </c>
      <c r="B315" s="582"/>
      <c r="C315" s="582"/>
      <c r="D315" s="582"/>
      <c r="E315" s="582"/>
      <c r="F315" s="582"/>
      <c r="G315" s="582"/>
      <c r="H315" s="582"/>
      <c r="I315" s="582"/>
      <c r="J315" s="582"/>
      <c r="K315" s="582"/>
      <c r="L315" s="182"/>
    </row>
    <row r="316" spans="1:12" ht="18.75" x14ac:dyDescent="0.3">
      <c r="A316" s="582" t="s">
        <v>1036</v>
      </c>
      <c r="B316" s="582"/>
      <c r="C316" s="582"/>
      <c r="D316" s="582"/>
      <c r="E316" s="582"/>
      <c r="F316" s="582"/>
      <c r="G316" s="582"/>
      <c r="H316" s="582"/>
      <c r="I316" s="582"/>
      <c r="J316" s="582"/>
      <c r="K316" s="582"/>
      <c r="L316" s="182"/>
    </row>
    <row r="317" spans="1:12" ht="16.5" x14ac:dyDescent="0.25">
      <c r="A317" s="54" t="s">
        <v>1</v>
      </c>
      <c r="B317" s="54" t="s">
        <v>2</v>
      </c>
      <c r="C317" s="54" t="s">
        <v>3</v>
      </c>
      <c r="D317" s="328" t="s">
        <v>4</v>
      </c>
      <c r="E317" s="579" t="s">
        <v>634</v>
      </c>
      <c r="F317" s="580"/>
      <c r="G317" s="580"/>
      <c r="H317" s="580"/>
      <c r="I317" s="581"/>
      <c r="J317" s="57" t="s">
        <v>857</v>
      </c>
      <c r="K317" s="54" t="s">
        <v>1005</v>
      </c>
      <c r="L317" s="54" t="s">
        <v>7</v>
      </c>
    </row>
    <row r="318" spans="1:12" ht="16.5" x14ac:dyDescent="0.25">
      <c r="A318" s="58"/>
      <c r="B318" s="55"/>
      <c r="C318" s="55"/>
      <c r="D318" s="55"/>
      <c r="E318" s="59">
        <v>2561</v>
      </c>
      <c r="F318" s="324">
        <v>2562</v>
      </c>
      <c r="G318" s="324">
        <v>2563</v>
      </c>
      <c r="H318" s="324">
        <v>2564</v>
      </c>
      <c r="I318" s="324">
        <v>2565</v>
      </c>
      <c r="J318" s="59" t="s">
        <v>858</v>
      </c>
      <c r="K318" s="55" t="s">
        <v>1006</v>
      </c>
      <c r="L318" s="240" t="s">
        <v>453</v>
      </c>
    </row>
    <row r="319" spans="1:12" ht="18" x14ac:dyDescent="0.3">
      <c r="A319" s="33">
        <v>1</v>
      </c>
      <c r="B319" s="11" t="s">
        <v>1199</v>
      </c>
      <c r="C319" s="13"/>
      <c r="D319" s="198" t="s">
        <v>1200</v>
      </c>
      <c r="E319" s="267"/>
      <c r="F319" s="267"/>
      <c r="G319" s="267">
        <v>270000</v>
      </c>
      <c r="H319" s="267">
        <v>270000</v>
      </c>
      <c r="I319" s="267">
        <v>270000</v>
      </c>
      <c r="J319" s="286"/>
      <c r="K319" s="46"/>
      <c r="L319" s="10"/>
    </row>
    <row r="320" spans="1:12" ht="18" x14ac:dyDescent="0.3">
      <c r="A320" s="450"/>
      <c r="B320" s="13" t="s">
        <v>1204</v>
      </c>
      <c r="C320" s="13"/>
      <c r="D320" s="198" t="s">
        <v>1201</v>
      </c>
      <c r="E320" s="267"/>
      <c r="F320" s="267"/>
      <c r="G320" s="267"/>
      <c r="H320" s="267"/>
      <c r="I320" s="267"/>
      <c r="J320" s="262"/>
      <c r="K320" s="56"/>
      <c r="L320" s="12"/>
    </row>
    <row r="321" spans="1:12" ht="18" x14ac:dyDescent="0.3">
      <c r="A321" s="42"/>
      <c r="B321" s="9"/>
      <c r="C321" s="13"/>
      <c r="D321" s="259"/>
      <c r="E321" s="273"/>
      <c r="F321" s="273"/>
      <c r="G321" s="273"/>
      <c r="H321" s="273"/>
      <c r="I321" s="273"/>
      <c r="J321" s="65"/>
      <c r="K321" s="56"/>
      <c r="L321" s="13"/>
    </row>
    <row r="322" spans="1:12" ht="18" x14ac:dyDescent="0.3">
      <c r="A322" s="33">
        <v>2</v>
      </c>
      <c r="B322" s="11" t="s">
        <v>1202</v>
      </c>
      <c r="C322" s="13" t="s">
        <v>1197</v>
      </c>
      <c r="D322" s="198" t="s">
        <v>1203</v>
      </c>
      <c r="E322" s="267" t="s">
        <v>11</v>
      </c>
      <c r="F322" s="267" t="s">
        <v>11</v>
      </c>
      <c r="G322" s="267">
        <v>300000</v>
      </c>
      <c r="H322" s="267">
        <v>300000</v>
      </c>
      <c r="I322" s="267">
        <v>300000</v>
      </c>
      <c r="J322" s="262" t="s">
        <v>1208</v>
      </c>
      <c r="K322" s="56" t="s">
        <v>691</v>
      </c>
      <c r="L322" s="13" t="s">
        <v>688</v>
      </c>
    </row>
    <row r="323" spans="1:12" ht="18" x14ac:dyDescent="0.3">
      <c r="A323" s="450"/>
      <c r="B323" s="13" t="s">
        <v>1205</v>
      </c>
      <c r="C323" s="13" t="s">
        <v>1198</v>
      </c>
      <c r="D323" s="198" t="s">
        <v>1201</v>
      </c>
      <c r="E323" s="267"/>
      <c r="F323" s="267"/>
      <c r="G323" s="267"/>
      <c r="H323" s="267"/>
      <c r="I323" s="267"/>
      <c r="J323" s="262" t="s">
        <v>1209</v>
      </c>
      <c r="K323" s="56" t="s">
        <v>1018</v>
      </c>
      <c r="L323" s="12" t="s">
        <v>705</v>
      </c>
    </row>
    <row r="324" spans="1:12" ht="18" x14ac:dyDescent="0.3">
      <c r="A324" s="42"/>
      <c r="B324" s="9"/>
      <c r="C324" s="13"/>
      <c r="D324" s="259"/>
      <c r="E324" s="273"/>
      <c r="F324" s="273"/>
      <c r="G324" s="273"/>
      <c r="H324" s="273"/>
      <c r="I324" s="273"/>
      <c r="J324" s="65"/>
      <c r="K324" s="56" t="s">
        <v>1019</v>
      </c>
      <c r="L324" s="13"/>
    </row>
    <row r="325" spans="1:12" ht="18" x14ac:dyDescent="0.3">
      <c r="A325" s="33">
        <v>3</v>
      </c>
      <c r="B325" s="11" t="s">
        <v>1206</v>
      </c>
      <c r="C325" s="13"/>
      <c r="D325" s="198" t="s">
        <v>1203</v>
      </c>
      <c r="E325" s="267" t="s">
        <v>11</v>
      </c>
      <c r="F325" s="267" t="s">
        <v>11</v>
      </c>
      <c r="G325" s="267">
        <v>360000</v>
      </c>
      <c r="H325" s="267">
        <v>360000</v>
      </c>
      <c r="I325" s="267">
        <v>360000</v>
      </c>
      <c r="J325" s="262"/>
      <c r="K325" s="64"/>
      <c r="L325" s="13"/>
    </row>
    <row r="326" spans="1:12" ht="18" x14ac:dyDescent="0.3">
      <c r="A326" s="450"/>
      <c r="B326" s="13" t="s">
        <v>1207</v>
      </c>
      <c r="C326" s="13"/>
      <c r="D326" s="198" t="s">
        <v>1201</v>
      </c>
      <c r="E326" s="267"/>
      <c r="F326" s="267"/>
      <c r="G326" s="267"/>
      <c r="H326" s="267"/>
      <c r="I326" s="267"/>
      <c r="J326" s="65"/>
      <c r="K326" s="64"/>
      <c r="L326" s="13"/>
    </row>
    <row r="327" spans="1:12" s="453" customFormat="1" ht="18" x14ac:dyDescent="0.3">
      <c r="A327" s="353"/>
      <c r="B327" s="9"/>
      <c r="C327" s="9"/>
      <c r="D327" s="163"/>
      <c r="E327" s="273"/>
      <c r="F327" s="273"/>
      <c r="G327" s="273"/>
      <c r="H327" s="273"/>
      <c r="I327" s="273"/>
      <c r="J327" s="454"/>
      <c r="K327" s="55"/>
      <c r="L327" s="8"/>
    </row>
    <row r="328" spans="1:12" s="453" customFormat="1" ht="18" x14ac:dyDescent="0.3">
      <c r="A328" s="19"/>
      <c r="B328" s="15"/>
      <c r="C328" s="15"/>
      <c r="D328" s="164"/>
      <c r="E328" s="276"/>
      <c r="F328" s="276"/>
      <c r="G328" s="276"/>
      <c r="H328" s="276"/>
      <c r="I328" s="276"/>
      <c r="J328" s="452"/>
      <c r="K328" s="329"/>
      <c r="L328" s="15"/>
    </row>
    <row r="329" spans="1:12" s="453" customFormat="1" ht="18" x14ac:dyDescent="0.3">
      <c r="A329" s="19"/>
      <c r="B329" s="15"/>
      <c r="C329" s="15"/>
      <c r="D329" s="164"/>
      <c r="E329" s="276"/>
      <c r="F329" s="276"/>
      <c r="G329" s="276"/>
      <c r="H329" s="276"/>
      <c r="I329" s="276"/>
      <c r="J329" s="248"/>
      <c r="K329" s="329"/>
      <c r="L329" s="19"/>
    </row>
    <row r="330" spans="1:12" s="453" customFormat="1" ht="18" x14ac:dyDescent="0.3">
      <c r="A330" s="19"/>
      <c r="B330" s="15"/>
      <c r="C330" s="15"/>
      <c r="D330" s="164"/>
      <c r="E330" s="276"/>
      <c r="F330" s="276"/>
      <c r="G330" s="276"/>
      <c r="H330" s="276"/>
      <c r="I330" s="276"/>
      <c r="J330" s="248"/>
      <c r="K330" s="329"/>
      <c r="L330" s="15"/>
    </row>
    <row r="331" spans="1:12" s="453" customFormat="1" ht="18" x14ac:dyDescent="0.3">
      <c r="A331" s="19"/>
      <c r="B331" s="15"/>
      <c r="C331" s="15"/>
      <c r="D331" s="164"/>
      <c r="E331" s="276"/>
      <c r="F331" s="276"/>
      <c r="G331" s="276"/>
      <c r="H331" s="276"/>
      <c r="I331" s="276"/>
      <c r="J331" s="452"/>
      <c r="K331" s="329"/>
      <c r="L331" s="19"/>
    </row>
    <row r="332" spans="1:12" s="453" customFormat="1" ht="18" x14ac:dyDescent="0.3">
      <c r="A332" s="19"/>
      <c r="B332" s="15"/>
      <c r="C332" s="15"/>
      <c r="D332" s="164"/>
      <c r="E332" s="276"/>
      <c r="F332" s="276"/>
      <c r="G332" s="276"/>
      <c r="H332" s="276"/>
      <c r="I332" s="276"/>
      <c r="J332" s="248"/>
      <c r="K332" s="329"/>
      <c r="L332" s="15"/>
    </row>
    <row r="333" spans="1:12" s="453" customFormat="1" ht="18" x14ac:dyDescent="0.3">
      <c r="A333" s="19"/>
      <c r="B333" s="15"/>
      <c r="C333" s="15"/>
      <c r="D333" s="164"/>
      <c r="E333" s="276"/>
      <c r="F333" s="276"/>
      <c r="G333" s="276"/>
      <c r="H333" s="276"/>
      <c r="I333" s="276"/>
      <c r="J333" s="452"/>
      <c r="K333" s="329"/>
      <c r="L333" s="19"/>
    </row>
    <row r="334" spans="1:12" s="453" customFormat="1" ht="18" x14ac:dyDescent="0.3">
      <c r="A334" s="19"/>
      <c r="B334" s="15"/>
      <c r="C334" s="15"/>
      <c r="D334" s="164"/>
      <c r="E334" s="276"/>
      <c r="F334" s="276"/>
      <c r="G334" s="276"/>
      <c r="H334" s="276"/>
      <c r="I334" s="276"/>
      <c r="J334" s="248"/>
      <c r="K334" s="329"/>
      <c r="L334" s="15"/>
    </row>
    <row r="335" spans="1:12" s="453" customFormat="1" ht="18" x14ac:dyDescent="0.3">
      <c r="A335" s="19"/>
      <c r="B335" s="15"/>
      <c r="C335" s="15"/>
      <c r="D335" s="164"/>
      <c r="E335" s="276"/>
      <c r="F335" s="276"/>
      <c r="G335" s="276"/>
      <c r="H335" s="276"/>
      <c r="I335" s="276"/>
      <c r="J335" s="452"/>
      <c r="K335" s="329"/>
      <c r="L335" s="25">
        <v>2</v>
      </c>
    </row>
    <row r="336" spans="1:12" s="453" customFormat="1" ht="18" x14ac:dyDescent="0.3">
      <c r="A336" s="19"/>
      <c r="B336" s="15"/>
      <c r="C336" s="15"/>
      <c r="D336" s="164"/>
      <c r="E336" s="276"/>
      <c r="F336" s="276"/>
      <c r="G336" s="276"/>
      <c r="H336" s="276"/>
      <c r="I336" s="276"/>
      <c r="J336" s="248"/>
      <c r="K336" s="329"/>
      <c r="L336" s="15"/>
    </row>
    <row r="337" spans="1:12" s="453" customFormat="1" ht="18" x14ac:dyDescent="0.3">
      <c r="A337" s="19"/>
      <c r="B337" s="15"/>
      <c r="C337" s="15"/>
      <c r="D337" s="164"/>
      <c r="E337" s="276"/>
      <c r="F337" s="276"/>
      <c r="G337" s="276"/>
      <c r="H337" s="276"/>
      <c r="I337" s="276"/>
      <c r="J337" s="452"/>
      <c r="K337" s="329"/>
      <c r="L337" s="19"/>
    </row>
    <row r="343" spans="1:12" ht="20.25" x14ac:dyDescent="0.3">
      <c r="A343" s="574" t="s">
        <v>633</v>
      </c>
      <c r="B343" s="574"/>
      <c r="C343" s="574"/>
      <c r="D343" s="574"/>
      <c r="E343" s="574"/>
      <c r="F343" s="574"/>
      <c r="G343" s="574"/>
      <c r="H343" s="574"/>
      <c r="I343" s="574"/>
      <c r="J343" s="574"/>
      <c r="K343" s="574"/>
      <c r="L343" s="574"/>
    </row>
    <row r="344" spans="1:12" ht="20.25" x14ac:dyDescent="0.3">
      <c r="A344" s="574" t="s">
        <v>855</v>
      </c>
      <c r="B344" s="574"/>
      <c r="C344" s="574"/>
      <c r="D344" s="574"/>
      <c r="E344" s="574"/>
      <c r="F344" s="574"/>
      <c r="G344" s="574"/>
      <c r="H344" s="574"/>
      <c r="I344" s="574"/>
      <c r="J344" s="574"/>
      <c r="K344" s="574"/>
      <c r="L344" s="574"/>
    </row>
    <row r="345" spans="1:12" ht="20.25" x14ac:dyDescent="0.3">
      <c r="A345" s="574" t="s">
        <v>0</v>
      </c>
      <c r="B345" s="574"/>
      <c r="C345" s="574"/>
      <c r="D345" s="574"/>
      <c r="E345" s="574"/>
      <c r="F345" s="574"/>
      <c r="G345" s="574"/>
      <c r="H345" s="574"/>
      <c r="I345" s="574"/>
      <c r="J345" s="574"/>
      <c r="K345" s="574"/>
      <c r="L345" s="574"/>
    </row>
    <row r="346" spans="1:12" ht="20.25" x14ac:dyDescent="0.3">
      <c r="A346" s="440"/>
      <c r="B346" s="440"/>
      <c r="C346" s="440"/>
      <c r="D346" s="440"/>
      <c r="E346" s="440"/>
      <c r="F346" s="440"/>
      <c r="G346" s="440"/>
      <c r="H346" s="440"/>
      <c r="I346" s="440"/>
      <c r="J346" s="440"/>
      <c r="K346" s="440"/>
      <c r="L346" s="440"/>
    </row>
    <row r="347" spans="1:12" ht="18.75" x14ac:dyDescent="0.3">
      <c r="A347" s="582" t="s">
        <v>548</v>
      </c>
      <c r="B347" s="582"/>
      <c r="C347" s="582"/>
      <c r="D347" s="582"/>
      <c r="E347" s="582"/>
      <c r="F347" s="582"/>
      <c r="G347" s="582"/>
      <c r="H347" s="582"/>
      <c r="I347" s="582"/>
      <c r="J347" s="582"/>
      <c r="K347" s="582"/>
      <c r="L347" s="582"/>
    </row>
    <row r="348" spans="1:12" ht="18.75" x14ac:dyDescent="0.3">
      <c r="A348" s="582" t="s">
        <v>549</v>
      </c>
      <c r="B348" s="582"/>
      <c r="C348" s="582"/>
      <c r="D348" s="582"/>
      <c r="E348" s="582"/>
      <c r="F348" s="582"/>
      <c r="G348" s="582"/>
      <c r="H348" s="582"/>
      <c r="I348" s="582"/>
      <c r="J348" s="582"/>
      <c r="K348" s="582"/>
      <c r="L348" s="582"/>
    </row>
    <row r="349" spans="1:12" ht="18.75" x14ac:dyDescent="0.3">
      <c r="A349" s="582" t="s">
        <v>1035</v>
      </c>
      <c r="B349" s="582"/>
      <c r="C349" s="582"/>
      <c r="D349" s="582"/>
      <c r="E349" s="582"/>
      <c r="F349" s="582"/>
      <c r="G349" s="582"/>
      <c r="H349" s="582"/>
      <c r="I349" s="582"/>
      <c r="J349" s="582"/>
      <c r="K349" s="582"/>
      <c r="L349" s="182"/>
    </row>
    <row r="350" spans="1:12" ht="18.75" x14ac:dyDescent="0.3">
      <c r="A350" s="582" t="s">
        <v>1036</v>
      </c>
      <c r="B350" s="582"/>
      <c r="C350" s="582"/>
      <c r="D350" s="582"/>
      <c r="E350" s="582"/>
      <c r="F350" s="582"/>
      <c r="G350" s="582"/>
      <c r="H350" s="582"/>
      <c r="I350" s="582"/>
      <c r="J350" s="582"/>
      <c r="K350" s="582"/>
      <c r="L350" s="182"/>
    </row>
    <row r="351" spans="1:12" ht="16.5" x14ac:dyDescent="0.25">
      <c r="A351" s="54" t="s">
        <v>1</v>
      </c>
      <c r="B351" s="54" t="s">
        <v>2</v>
      </c>
      <c r="C351" s="54" t="s">
        <v>3</v>
      </c>
      <c r="D351" s="328" t="s">
        <v>4</v>
      </c>
      <c r="E351" s="579" t="s">
        <v>634</v>
      </c>
      <c r="F351" s="580"/>
      <c r="G351" s="580"/>
      <c r="H351" s="580"/>
      <c r="I351" s="581"/>
      <c r="J351" s="57" t="s">
        <v>857</v>
      </c>
      <c r="K351" s="54" t="s">
        <v>1005</v>
      </c>
      <c r="L351" s="54" t="s">
        <v>7</v>
      </c>
    </row>
    <row r="352" spans="1:12" ht="16.5" x14ac:dyDescent="0.25">
      <c r="A352" s="58"/>
      <c r="B352" s="55"/>
      <c r="C352" s="55"/>
      <c r="D352" s="55"/>
      <c r="E352" s="59">
        <v>2561</v>
      </c>
      <c r="F352" s="324">
        <v>2562</v>
      </c>
      <c r="G352" s="324">
        <v>2563</v>
      </c>
      <c r="H352" s="324">
        <v>2564</v>
      </c>
      <c r="I352" s="324">
        <v>2565</v>
      </c>
      <c r="J352" s="59" t="s">
        <v>858</v>
      </c>
      <c r="K352" s="55" t="s">
        <v>1006</v>
      </c>
      <c r="L352" s="240" t="s">
        <v>453</v>
      </c>
    </row>
    <row r="353" spans="1:12" ht="18" x14ac:dyDescent="0.3">
      <c r="A353" s="33">
        <v>1</v>
      </c>
      <c r="B353" s="11" t="s">
        <v>939</v>
      </c>
      <c r="C353" s="13" t="s">
        <v>1016</v>
      </c>
      <c r="D353" s="198" t="s">
        <v>940</v>
      </c>
      <c r="E353" s="267"/>
      <c r="F353" s="267"/>
      <c r="G353" s="267"/>
      <c r="H353" s="267">
        <v>1800000</v>
      </c>
      <c r="I353" s="268">
        <v>1200000</v>
      </c>
      <c r="J353" s="286"/>
      <c r="K353" s="46"/>
      <c r="L353" s="10"/>
    </row>
    <row r="354" spans="1:12" ht="18" x14ac:dyDescent="0.3">
      <c r="A354" s="42"/>
      <c r="B354" s="9"/>
      <c r="C354" s="9" t="s">
        <v>1017</v>
      </c>
      <c r="D354" s="163" t="s">
        <v>941</v>
      </c>
      <c r="E354" s="273"/>
      <c r="F354" s="273"/>
      <c r="G354" s="273"/>
      <c r="H354" s="273"/>
      <c r="I354" s="273"/>
      <c r="J354" s="65"/>
      <c r="K354" s="56"/>
      <c r="L354" s="13"/>
    </row>
    <row r="355" spans="1:12" ht="18" x14ac:dyDescent="0.3">
      <c r="A355" s="33">
        <v>2</v>
      </c>
      <c r="B355" s="11" t="s">
        <v>942</v>
      </c>
      <c r="C355" s="13" t="s">
        <v>1016</v>
      </c>
      <c r="D355" s="198" t="s">
        <v>943</v>
      </c>
      <c r="E355" s="267" t="s">
        <v>11</v>
      </c>
      <c r="F355" s="267" t="s">
        <v>11</v>
      </c>
      <c r="G355" s="267" t="s">
        <v>11</v>
      </c>
      <c r="H355" s="267">
        <v>500000</v>
      </c>
      <c r="I355" s="267" t="s">
        <v>11</v>
      </c>
      <c r="J355" s="262" t="s">
        <v>651</v>
      </c>
      <c r="K355" s="56" t="s">
        <v>691</v>
      </c>
      <c r="L355" s="12" t="s">
        <v>688</v>
      </c>
    </row>
    <row r="356" spans="1:12" ht="18" x14ac:dyDescent="0.3">
      <c r="A356" s="42"/>
      <c r="B356" s="9"/>
      <c r="C356" s="9" t="s">
        <v>1017</v>
      </c>
      <c r="D356" s="163" t="s">
        <v>941</v>
      </c>
      <c r="E356" s="273"/>
      <c r="F356" s="273"/>
      <c r="G356" s="273"/>
      <c r="H356" s="273"/>
      <c r="I356" s="273"/>
      <c r="J356" s="65" t="s">
        <v>946</v>
      </c>
      <c r="K356" s="56" t="s">
        <v>1018</v>
      </c>
      <c r="L356" s="13" t="s">
        <v>947</v>
      </c>
    </row>
    <row r="357" spans="1:12" ht="18" x14ac:dyDescent="0.3">
      <c r="A357" s="33">
        <v>3</v>
      </c>
      <c r="B357" s="11" t="s">
        <v>944</v>
      </c>
      <c r="C357" s="13" t="s">
        <v>1016</v>
      </c>
      <c r="D357" s="198" t="s">
        <v>940</v>
      </c>
      <c r="E357" s="267" t="s">
        <v>11</v>
      </c>
      <c r="F357" s="267" t="s">
        <v>11</v>
      </c>
      <c r="G357" s="267" t="s">
        <v>11</v>
      </c>
      <c r="H357" s="267" t="s">
        <v>11</v>
      </c>
      <c r="I357" s="267">
        <v>500000</v>
      </c>
      <c r="J357" s="262"/>
      <c r="K357" s="56" t="s">
        <v>1019</v>
      </c>
      <c r="L357" s="12"/>
    </row>
    <row r="358" spans="1:12" ht="18" x14ac:dyDescent="0.3">
      <c r="A358" s="42"/>
      <c r="B358" s="9"/>
      <c r="C358" s="9" t="s">
        <v>1017</v>
      </c>
      <c r="D358" s="163" t="s">
        <v>941</v>
      </c>
      <c r="E358" s="273"/>
      <c r="F358" s="273"/>
      <c r="G358" s="273"/>
      <c r="H358" s="273"/>
      <c r="I358" s="273"/>
      <c r="J358" s="29"/>
      <c r="K358" s="55"/>
      <c r="L358" s="9"/>
    </row>
    <row r="368" spans="1:12" ht="18.75" x14ac:dyDescent="0.3">
      <c r="A368" s="45"/>
      <c r="B368" s="1"/>
      <c r="C368" s="1"/>
      <c r="D368" s="1"/>
      <c r="E368" s="265"/>
      <c r="F368" s="265"/>
      <c r="G368" s="265"/>
      <c r="H368" s="265"/>
      <c r="I368" s="265"/>
      <c r="J368" s="45"/>
      <c r="K368" s="585" t="s">
        <v>1015</v>
      </c>
      <c r="L368" s="586"/>
    </row>
    <row r="369" spans="1:12" ht="20.25" x14ac:dyDescent="0.3">
      <c r="A369" s="574" t="s">
        <v>633</v>
      </c>
      <c r="B369" s="574"/>
      <c r="C369" s="574"/>
      <c r="D369" s="574"/>
      <c r="E369" s="574"/>
      <c r="F369" s="574"/>
      <c r="G369" s="574"/>
      <c r="H369" s="574"/>
      <c r="I369" s="574"/>
      <c r="J369" s="574"/>
      <c r="K369" s="574"/>
      <c r="L369" s="574"/>
    </row>
    <row r="370" spans="1:12" ht="20.25" x14ac:dyDescent="0.3">
      <c r="A370" s="574" t="s">
        <v>855</v>
      </c>
      <c r="B370" s="574"/>
      <c r="C370" s="574"/>
      <c r="D370" s="574"/>
      <c r="E370" s="574"/>
      <c r="F370" s="574"/>
      <c r="G370" s="574"/>
      <c r="H370" s="574"/>
      <c r="I370" s="574"/>
      <c r="J370" s="574"/>
      <c r="K370" s="574"/>
      <c r="L370" s="574"/>
    </row>
    <row r="371" spans="1:12" ht="20.25" x14ac:dyDescent="0.3">
      <c r="A371" s="574" t="s">
        <v>0</v>
      </c>
      <c r="B371" s="574"/>
      <c r="C371" s="574"/>
      <c r="D371" s="574"/>
      <c r="E371" s="574"/>
      <c r="F371" s="574"/>
      <c r="G371" s="574"/>
      <c r="H371" s="574"/>
      <c r="I371" s="574"/>
      <c r="J371" s="574"/>
      <c r="K371" s="574"/>
      <c r="L371" s="574"/>
    </row>
    <row r="372" spans="1:12" ht="20.25" x14ac:dyDescent="0.3">
      <c r="A372" s="575" t="s">
        <v>1210</v>
      </c>
      <c r="B372" s="575"/>
      <c r="C372" s="575"/>
      <c r="D372" s="575"/>
      <c r="E372" s="575"/>
      <c r="F372" s="575"/>
      <c r="G372" s="575"/>
      <c r="H372" s="575"/>
      <c r="I372" s="575"/>
      <c r="J372" s="575"/>
      <c r="K372" s="575"/>
      <c r="L372" s="575"/>
    </row>
    <row r="373" spans="1:12" ht="18.75" x14ac:dyDescent="0.3">
      <c r="A373" s="570" t="s">
        <v>635</v>
      </c>
      <c r="B373" s="570"/>
      <c r="C373" s="570"/>
      <c r="D373" s="570"/>
      <c r="E373" s="570"/>
      <c r="F373" s="570"/>
      <c r="G373" s="570"/>
      <c r="H373" s="570"/>
      <c r="I373" s="570"/>
      <c r="J373" s="570"/>
      <c r="K373" s="570"/>
      <c r="L373" s="570"/>
    </row>
    <row r="374" spans="1:12" ht="18.75" x14ac:dyDescent="0.3">
      <c r="A374" s="570" t="s">
        <v>520</v>
      </c>
      <c r="B374" s="570"/>
      <c r="C374" s="570"/>
      <c r="D374" s="570"/>
      <c r="E374" s="570"/>
      <c r="F374" s="570"/>
      <c r="G374" s="570"/>
      <c r="H374" s="570"/>
      <c r="I374" s="570"/>
      <c r="J374" s="570"/>
      <c r="K374" s="570"/>
      <c r="L374" s="570"/>
    </row>
    <row r="375" spans="1:12" ht="18.75" x14ac:dyDescent="0.3">
      <c r="A375" s="570" t="s">
        <v>523</v>
      </c>
      <c r="B375" s="570"/>
      <c r="C375" s="570"/>
      <c r="D375" s="570"/>
      <c r="E375" s="570"/>
      <c r="F375" s="570"/>
      <c r="G375" s="570"/>
      <c r="H375" s="570"/>
      <c r="I375" s="570"/>
      <c r="J375" s="570"/>
      <c r="K375" s="570"/>
      <c r="L375" s="467"/>
    </row>
    <row r="376" spans="1:12" ht="18.75" x14ac:dyDescent="0.3">
      <c r="A376" s="570" t="s">
        <v>636</v>
      </c>
      <c r="B376" s="570"/>
      <c r="C376" s="570"/>
      <c r="D376" s="570"/>
      <c r="E376" s="570"/>
      <c r="F376" s="570"/>
      <c r="G376" s="570"/>
      <c r="H376" s="570"/>
      <c r="I376" s="570"/>
      <c r="J376" s="570"/>
      <c r="K376" s="570"/>
      <c r="L376" s="467"/>
    </row>
    <row r="377" spans="1:12" ht="16.5" x14ac:dyDescent="0.25">
      <c r="A377" s="54" t="s">
        <v>1</v>
      </c>
      <c r="B377" s="54" t="s">
        <v>2</v>
      </c>
      <c r="C377" s="54" t="s">
        <v>3</v>
      </c>
      <c r="D377" s="328" t="s">
        <v>4</v>
      </c>
      <c r="E377" s="579" t="s">
        <v>634</v>
      </c>
      <c r="F377" s="580"/>
      <c r="G377" s="580"/>
      <c r="H377" s="580"/>
      <c r="I377" s="581"/>
      <c r="J377" s="57" t="s">
        <v>857</v>
      </c>
      <c r="K377" s="54" t="s">
        <v>1005</v>
      </c>
      <c r="L377" s="54" t="s">
        <v>7</v>
      </c>
    </row>
    <row r="378" spans="1:12" ht="16.5" x14ac:dyDescent="0.25">
      <c r="A378" s="58"/>
      <c r="B378" s="55"/>
      <c r="C378" s="55"/>
      <c r="D378" s="56"/>
      <c r="E378" s="59">
        <v>2561</v>
      </c>
      <c r="F378" s="324">
        <v>2562</v>
      </c>
      <c r="G378" s="324">
        <v>2563</v>
      </c>
      <c r="H378" s="324">
        <v>2564</v>
      </c>
      <c r="I378" s="324">
        <v>2565</v>
      </c>
      <c r="J378" s="59" t="s">
        <v>858</v>
      </c>
      <c r="K378" s="58" t="s">
        <v>1006</v>
      </c>
      <c r="L378" s="240" t="s">
        <v>453</v>
      </c>
    </row>
    <row r="379" spans="1:12" ht="18.75" x14ac:dyDescent="0.3">
      <c r="A379" s="220">
        <v>1</v>
      </c>
      <c r="B379" s="221" t="s">
        <v>1130</v>
      </c>
      <c r="C379" s="221"/>
      <c r="D379" s="249" t="s">
        <v>1115</v>
      </c>
      <c r="E379" s="436">
        <v>0</v>
      </c>
      <c r="F379" s="436">
        <v>0</v>
      </c>
      <c r="G379" s="445">
        <v>500000</v>
      </c>
      <c r="H379" s="445">
        <v>500000</v>
      </c>
      <c r="I379" s="445" t="s">
        <v>11</v>
      </c>
      <c r="J379" s="431"/>
      <c r="K379" s="99"/>
      <c r="L379" s="156"/>
    </row>
    <row r="380" spans="1:12" ht="18" x14ac:dyDescent="0.3">
      <c r="A380" s="224"/>
      <c r="B380" s="225" t="s">
        <v>1211</v>
      </c>
      <c r="C380" s="225"/>
      <c r="D380" s="228" t="s">
        <v>1213</v>
      </c>
      <c r="E380" s="271"/>
      <c r="F380" s="279"/>
      <c r="G380" s="226"/>
      <c r="H380" s="227"/>
      <c r="I380" s="227"/>
      <c r="J380" s="61"/>
      <c r="K380" s="99"/>
      <c r="L380" s="153"/>
    </row>
    <row r="381" spans="1:12" ht="18" x14ac:dyDescent="0.3">
      <c r="A381" s="224"/>
      <c r="B381" s="225" t="s">
        <v>1212</v>
      </c>
      <c r="C381" s="225"/>
      <c r="D381" s="228" t="s">
        <v>1095</v>
      </c>
      <c r="E381" s="271"/>
      <c r="F381" s="279"/>
      <c r="G381" s="226"/>
      <c r="H381" s="227"/>
      <c r="I381" s="227"/>
      <c r="J381" s="61"/>
      <c r="K381" s="99"/>
      <c r="L381" s="153"/>
    </row>
    <row r="382" spans="1:12" ht="18.75" x14ac:dyDescent="0.3">
      <c r="A382" s="229"/>
      <c r="B382" s="195"/>
      <c r="C382" s="75"/>
      <c r="D382" s="232" t="s">
        <v>1214</v>
      </c>
      <c r="E382" s="272"/>
      <c r="F382" s="280"/>
      <c r="G382" s="230"/>
      <c r="H382" s="231"/>
      <c r="I382" s="231"/>
      <c r="J382" s="61"/>
      <c r="K382" s="246"/>
      <c r="L382" s="153"/>
    </row>
    <row r="383" spans="1:12" ht="18.75" x14ac:dyDescent="0.3">
      <c r="A383" s="220">
        <v>2</v>
      </c>
      <c r="B383" s="221" t="s">
        <v>1134</v>
      </c>
      <c r="C383" s="225"/>
      <c r="D383" s="249" t="s">
        <v>1115</v>
      </c>
      <c r="E383" s="436">
        <v>0</v>
      </c>
      <c r="F383" s="436">
        <v>0</v>
      </c>
      <c r="G383" s="445">
        <v>900000</v>
      </c>
      <c r="H383" s="445">
        <v>900000</v>
      </c>
      <c r="I383" s="445" t="s">
        <v>11</v>
      </c>
      <c r="J383" s="61"/>
      <c r="K383" s="99"/>
      <c r="L383" s="153"/>
    </row>
    <row r="384" spans="1:12" ht="18" x14ac:dyDescent="0.3">
      <c r="A384" s="224"/>
      <c r="B384" s="225" t="s">
        <v>1216</v>
      </c>
      <c r="C384" s="225" t="s">
        <v>1013</v>
      </c>
      <c r="D384" s="228" t="s">
        <v>1217</v>
      </c>
      <c r="E384" s="271"/>
      <c r="F384" s="279"/>
      <c r="G384" s="226"/>
      <c r="H384" s="227"/>
      <c r="I384" s="227"/>
      <c r="J384" s="61"/>
      <c r="K384" s="99"/>
      <c r="L384" s="153"/>
    </row>
    <row r="385" spans="1:12" ht="18" x14ac:dyDescent="0.3">
      <c r="A385" s="224"/>
      <c r="B385" s="225" t="s">
        <v>1215</v>
      </c>
      <c r="C385" s="225" t="s">
        <v>1128</v>
      </c>
      <c r="D385" s="228" t="s">
        <v>1095</v>
      </c>
      <c r="E385" s="271"/>
      <c r="F385" s="279"/>
      <c r="G385" s="226"/>
      <c r="H385" s="227"/>
      <c r="I385" s="227"/>
      <c r="J385" s="61"/>
      <c r="K385" s="99"/>
      <c r="L385" s="153"/>
    </row>
    <row r="386" spans="1:12" ht="18" x14ac:dyDescent="0.3">
      <c r="A386" s="229"/>
      <c r="B386" s="195"/>
      <c r="C386" s="225" t="s">
        <v>1126</v>
      </c>
      <c r="D386" s="232" t="s">
        <v>1218</v>
      </c>
      <c r="E386" s="272"/>
      <c r="F386" s="280"/>
      <c r="G386" s="230"/>
      <c r="H386" s="231"/>
      <c r="I386" s="231"/>
      <c r="J386" s="61" t="s">
        <v>1137</v>
      </c>
      <c r="K386" s="99" t="s">
        <v>1009</v>
      </c>
      <c r="L386" s="153" t="s">
        <v>646</v>
      </c>
    </row>
    <row r="387" spans="1:12" ht="18.75" x14ac:dyDescent="0.3">
      <c r="A387" s="220">
        <v>3</v>
      </c>
      <c r="B387" s="221" t="s">
        <v>1135</v>
      </c>
      <c r="C387" s="225"/>
      <c r="D387" s="249" t="s">
        <v>1115</v>
      </c>
      <c r="E387" s="436">
        <v>0</v>
      </c>
      <c r="F387" s="436">
        <v>0</v>
      </c>
      <c r="G387" s="445">
        <v>500000</v>
      </c>
      <c r="H387" s="445">
        <v>500000</v>
      </c>
      <c r="I387" s="445" t="s">
        <v>11</v>
      </c>
      <c r="J387" s="61" t="s">
        <v>282</v>
      </c>
      <c r="K387" s="99" t="s">
        <v>1010</v>
      </c>
      <c r="L387" s="153"/>
    </row>
    <row r="388" spans="1:12" ht="18" x14ac:dyDescent="0.3">
      <c r="A388" s="224"/>
      <c r="B388" s="225" t="s">
        <v>1219</v>
      </c>
      <c r="C388" s="225"/>
      <c r="D388" s="228" t="s">
        <v>1213</v>
      </c>
      <c r="E388" s="271"/>
      <c r="F388" s="279"/>
      <c r="G388" s="226"/>
      <c r="H388" s="227"/>
      <c r="I388" s="227"/>
      <c r="J388" s="245"/>
      <c r="K388" s="99" t="s">
        <v>1138</v>
      </c>
      <c r="L388" s="432"/>
    </row>
    <row r="389" spans="1:12" ht="18" x14ac:dyDescent="0.3">
      <c r="A389" s="224"/>
      <c r="B389" s="225" t="s">
        <v>1212</v>
      </c>
      <c r="C389" s="225"/>
      <c r="D389" s="228" t="s">
        <v>1095</v>
      </c>
      <c r="E389" s="271"/>
      <c r="F389" s="279"/>
      <c r="G389" s="226"/>
      <c r="H389" s="227"/>
      <c r="I389" s="227"/>
      <c r="J389" s="61"/>
      <c r="K389" s="99" t="s">
        <v>1139</v>
      </c>
      <c r="L389" s="154"/>
    </row>
    <row r="390" spans="1:12" ht="18.75" x14ac:dyDescent="0.3">
      <c r="A390" s="229"/>
      <c r="B390" s="195"/>
      <c r="C390" s="75"/>
      <c r="D390" s="232" t="s">
        <v>1214</v>
      </c>
      <c r="E390" s="272"/>
      <c r="F390" s="280"/>
      <c r="G390" s="230"/>
      <c r="H390" s="231"/>
      <c r="I390" s="227"/>
      <c r="J390" s="245"/>
      <c r="K390" s="447"/>
      <c r="L390" s="247"/>
    </row>
    <row r="391" spans="1:12" ht="18.75" x14ac:dyDescent="0.3">
      <c r="A391" s="220">
        <v>4</v>
      </c>
      <c r="B391" s="221" t="s">
        <v>1142</v>
      </c>
      <c r="C391" s="225"/>
      <c r="D391" s="249" t="s">
        <v>1116</v>
      </c>
      <c r="E391" s="436">
        <v>0</v>
      </c>
      <c r="F391" s="436">
        <v>0</v>
      </c>
      <c r="G391" s="445">
        <v>500000</v>
      </c>
      <c r="H391" s="445">
        <v>500000</v>
      </c>
      <c r="I391" s="445" t="s">
        <v>11</v>
      </c>
      <c r="J391" s="245"/>
      <c r="K391" s="99"/>
      <c r="L391" s="247"/>
    </row>
    <row r="392" spans="1:12" ht="18" x14ac:dyDescent="0.3">
      <c r="A392" s="224"/>
      <c r="B392" s="225" t="s">
        <v>1220</v>
      </c>
      <c r="C392" s="225"/>
      <c r="D392" s="228" t="s">
        <v>1221</v>
      </c>
      <c r="E392" s="271"/>
      <c r="F392" s="279"/>
      <c r="G392" s="226"/>
      <c r="H392" s="227"/>
      <c r="I392" s="227"/>
      <c r="J392" s="245"/>
      <c r="K392" s="99"/>
      <c r="L392" s="247"/>
    </row>
    <row r="393" spans="1:12" ht="18" x14ac:dyDescent="0.3">
      <c r="A393" s="224"/>
      <c r="B393" s="225" t="s">
        <v>993</v>
      </c>
      <c r="C393" s="225"/>
      <c r="D393" s="228" t="s">
        <v>1095</v>
      </c>
      <c r="E393" s="271"/>
      <c r="F393" s="279"/>
      <c r="G393" s="226"/>
      <c r="H393" s="227"/>
      <c r="I393" s="227"/>
      <c r="J393" s="245"/>
      <c r="K393" s="99"/>
      <c r="L393" s="247"/>
    </row>
    <row r="394" spans="1:12" ht="18.75" x14ac:dyDescent="0.3">
      <c r="A394" s="229"/>
      <c r="B394" s="195"/>
      <c r="C394" s="309"/>
      <c r="D394" s="232" t="s">
        <v>1214</v>
      </c>
      <c r="E394" s="272"/>
      <c r="F394" s="280"/>
      <c r="G394" s="230"/>
      <c r="H394" s="231"/>
      <c r="I394" s="231"/>
      <c r="J394" s="138"/>
      <c r="K394" s="140"/>
      <c r="L394" s="277"/>
    </row>
    <row r="395" spans="1:12" ht="23.25" x14ac:dyDescent="0.35">
      <c r="A395" s="72"/>
      <c r="B395" s="72"/>
      <c r="C395" s="72"/>
      <c r="D395" s="72"/>
      <c r="E395" s="266"/>
      <c r="F395" s="266"/>
      <c r="G395" s="266"/>
      <c r="H395" s="266"/>
      <c r="I395" s="448"/>
      <c r="J395" s="449"/>
      <c r="K395" s="449"/>
      <c r="L395" s="465">
        <v>1</v>
      </c>
    </row>
    <row r="396" spans="1:12" ht="18" customHeight="1" x14ac:dyDescent="0.35">
      <c r="A396" s="72"/>
      <c r="B396" s="72"/>
      <c r="C396" s="72"/>
      <c r="D396" s="72"/>
      <c r="E396" s="266"/>
      <c r="F396" s="266"/>
      <c r="G396" s="266"/>
      <c r="H396" s="266"/>
      <c r="I396" s="448"/>
      <c r="J396" s="449"/>
      <c r="K396" s="449"/>
      <c r="L396" s="465"/>
    </row>
    <row r="397" spans="1:12" ht="18.75" x14ac:dyDescent="0.3">
      <c r="A397" s="45"/>
      <c r="B397" s="1"/>
      <c r="C397" s="1"/>
      <c r="D397" s="1"/>
      <c r="E397" s="265"/>
      <c r="F397" s="265"/>
      <c r="G397" s="265"/>
      <c r="H397" s="265"/>
      <c r="I397" s="265"/>
      <c r="J397" s="45"/>
      <c r="K397" s="585" t="s">
        <v>1015</v>
      </c>
      <c r="L397" s="586"/>
    </row>
    <row r="398" spans="1:12" ht="20.25" x14ac:dyDescent="0.3">
      <c r="A398" s="574" t="s">
        <v>633</v>
      </c>
      <c r="B398" s="574"/>
      <c r="C398" s="574"/>
      <c r="D398" s="574"/>
      <c r="E398" s="574"/>
      <c r="F398" s="574"/>
      <c r="G398" s="574"/>
      <c r="H398" s="574"/>
      <c r="I398" s="574"/>
      <c r="J398" s="574"/>
      <c r="K398" s="574"/>
      <c r="L398" s="574"/>
    </row>
    <row r="399" spans="1:12" ht="20.25" x14ac:dyDescent="0.3">
      <c r="A399" s="574" t="s">
        <v>855</v>
      </c>
      <c r="B399" s="574"/>
      <c r="C399" s="574"/>
      <c r="D399" s="574"/>
      <c r="E399" s="574"/>
      <c r="F399" s="574"/>
      <c r="G399" s="574"/>
      <c r="H399" s="574"/>
      <c r="I399" s="574"/>
      <c r="J399" s="574"/>
      <c r="K399" s="574"/>
      <c r="L399" s="574"/>
    </row>
    <row r="400" spans="1:12" ht="20.25" x14ac:dyDescent="0.3">
      <c r="A400" s="574" t="s">
        <v>0</v>
      </c>
      <c r="B400" s="574"/>
      <c r="C400" s="574"/>
      <c r="D400" s="574"/>
      <c r="E400" s="574"/>
      <c r="F400" s="574"/>
      <c r="G400" s="574"/>
      <c r="H400" s="574"/>
      <c r="I400" s="574"/>
      <c r="J400" s="574"/>
      <c r="K400" s="574"/>
      <c r="L400" s="574"/>
    </row>
    <row r="401" spans="1:12" ht="20.25" x14ac:dyDescent="0.3">
      <c r="A401" s="575" t="s">
        <v>1210</v>
      </c>
      <c r="B401" s="575"/>
      <c r="C401" s="575"/>
      <c r="D401" s="575"/>
      <c r="E401" s="575"/>
      <c r="F401" s="575"/>
      <c r="G401" s="575"/>
      <c r="H401" s="575"/>
      <c r="I401" s="575"/>
      <c r="J401" s="575"/>
      <c r="K401" s="575"/>
      <c r="L401" s="575"/>
    </row>
    <row r="402" spans="1:12" ht="20.25" x14ac:dyDescent="0.3">
      <c r="A402" s="463"/>
      <c r="B402" s="463"/>
      <c r="C402" s="463"/>
      <c r="D402" s="466"/>
      <c r="E402" s="466"/>
      <c r="F402" s="466"/>
      <c r="G402" s="466"/>
      <c r="H402" s="466"/>
      <c r="I402" s="466"/>
      <c r="J402" s="463"/>
      <c r="K402" s="463"/>
      <c r="L402" s="463"/>
    </row>
    <row r="403" spans="1:12" ht="24.75" customHeight="1" x14ac:dyDescent="0.3">
      <c r="A403" s="570" t="s">
        <v>635</v>
      </c>
      <c r="B403" s="570"/>
      <c r="C403" s="570"/>
      <c r="D403" s="570"/>
      <c r="E403" s="570"/>
      <c r="F403" s="570"/>
      <c r="G403" s="570"/>
      <c r="H403" s="570"/>
      <c r="I403" s="570"/>
      <c r="J403" s="570"/>
      <c r="K403" s="570"/>
      <c r="L403" s="570"/>
    </row>
    <row r="404" spans="1:12" ht="18.75" x14ac:dyDescent="0.3">
      <c r="A404" s="570" t="s">
        <v>520</v>
      </c>
      <c r="B404" s="570"/>
      <c r="C404" s="570"/>
      <c r="D404" s="570"/>
      <c r="E404" s="570"/>
      <c r="F404" s="570"/>
      <c r="G404" s="570"/>
      <c r="H404" s="570"/>
      <c r="I404" s="570"/>
      <c r="J404" s="570"/>
      <c r="K404" s="570"/>
      <c r="L404" s="570"/>
    </row>
    <row r="405" spans="1:12" ht="18.75" x14ac:dyDescent="0.3">
      <c r="A405" s="570" t="s">
        <v>523</v>
      </c>
      <c r="B405" s="570"/>
      <c r="C405" s="570"/>
      <c r="D405" s="570"/>
      <c r="E405" s="570"/>
      <c r="F405" s="570"/>
      <c r="G405" s="570"/>
      <c r="H405" s="570"/>
      <c r="I405" s="570"/>
      <c r="J405" s="570"/>
      <c r="K405" s="570"/>
      <c r="L405" s="467"/>
    </row>
    <row r="406" spans="1:12" ht="18.75" x14ac:dyDescent="0.3">
      <c r="A406" s="570" t="s">
        <v>636</v>
      </c>
      <c r="B406" s="570"/>
      <c r="C406" s="570"/>
      <c r="D406" s="570"/>
      <c r="E406" s="570"/>
      <c r="F406" s="570"/>
      <c r="G406" s="570"/>
      <c r="H406" s="570"/>
      <c r="I406" s="570"/>
      <c r="J406" s="570"/>
      <c r="K406" s="570"/>
      <c r="L406" s="467"/>
    </row>
    <row r="407" spans="1:12" ht="16.5" x14ac:dyDescent="0.25">
      <c r="A407" s="54" t="s">
        <v>1</v>
      </c>
      <c r="B407" s="54" t="s">
        <v>2</v>
      </c>
      <c r="C407" s="54" t="s">
        <v>3</v>
      </c>
      <c r="D407" s="328" t="s">
        <v>4</v>
      </c>
      <c r="E407" s="579" t="s">
        <v>634</v>
      </c>
      <c r="F407" s="580"/>
      <c r="G407" s="580"/>
      <c r="H407" s="580"/>
      <c r="I407" s="581"/>
      <c r="J407" s="57" t="s">
        <v>857</v>
      </c>
      <c r="K407" s="54" t="s">
        <v>1005</v>
      </c>
      <c r="L407" s="54" t="s">
        <v>7</v>
      </c>
    </row>
    <row r="408" spans="1:12" ht="16.5" x14ac:dyDescent="0.25">
      <c r="A408" s="58"/>
      <c r="B408" s="55"/>
      <c r="C408" s="55"/>
      <c r="D408" s="56"/>
      <c r="E408" s="59">
        <v>2561</v>
      </c>
      <c r="F408" s="324">
        <v>2562</v>
      </c>
      <c r="G408" s="324">
        <v>2563</v>
      </c>
      <c r="H408" s="324">
        <v>2564</v>
      </c>
      <c r="I408" s="324">
        <v>2565</v>
      </c>
      <c r="J408" s="59" t="s">
        <v>858</v>
      </c>
      <c r="K408" s="58" t="s">
        <v>1006</v>
      </c>
      <c r="L408" s="240" t="s">
        <v>453</v>
      </c>
    </row>
    <row r="409" spans="1:12" ht="18.75" x14ac:dyDescent="0.3">
      <c r="A409" s="220">
        <v>5</v>
      </c>
      <c r="B409" s="221" t="s">
        <v>1144</v>
      </c>
      <c r="C409" s="221"/>
      <c r="D409" s="249" t="s">
        <v>1115</v>
      </c>
      <c r="E409" s="436">
        <v>0</v>
      </c>
      <c r="F409" s="436">
        <v>0</v>
      </c>
      <c r="G409" s="445">
        <v>500000</v>
      </c>
      <c r="H409" s="445">
        <v>500000</v>
      </c>
      <c r="I409" s="445" t="s">
        <v>11</v>
      </c>
      <c r="J409" s="431"/>
      <c r="K409" s="99"/>
      <c r="L409" s="156"/>
    </row>
    <row r="410" spans="1:12" ht="18" x14ac:dyDescent="0.3">
      <c r="A410" s="224"/>
      <c r="B410" s="225" t="s">
        <v>1222</v>
      </c>
      <c r="C410" s="225"/>
      <c r="D410" s="228" t="s">
        <v>1213</v>
      </c>
      <c r="E410" s="271"/>
      <c r="F410" s="279"/>
      <c r="G410" s="226"/>
      <c r="H410" s="227"/>
      <c r="I410" s="227"/>
      <c r="J410" s="61"/>
      <c r="K410" s="99"/>
      <c r="L410" s="153"/>
    </row>
    <row r="411" spans="1:12" ht="18" x14ac:dyDescent="0.3">
      <c r="A411" s="224"/>
      <c r="B411" s="225" t="s">
        <v>993</v>
      </c>
      <c r="C411" s="225"/>
      <c r="D411" s="228" t="s">
        <v>1095</v>
      </c>
      <c r="E411" s="271"/>
      <c r="F411" s="279"/>
      <c r="G411" s="226"/>
      <c r="H411" s="227"/>
      <c r="I411" s="227"/>
      <c r="J411" s="61"/>
      <c r="K411" s="99"/>
      <c r="L411" s="153"/>
    </row>
    <row r="412" spans="1:12" ht="18.75" x14ac:dyDescent="0.3">
      <c r="A412" s="229"/>
      <c r="B412" s="195"/>
      <c r="C412" s="75"/>
      <c r="D412" s="232" t="s">
        <v>1214</v>
      </c>
      <c r="E412" s="272"/>
      <c r="F412" s="280"/>
      <c r="G412" s="230"/>
      <c r="H412" s="231"/>
      <c r="I412" s="231"/>
      <c r="J412" s="61"/>
      <c r="K412" s="246"/>
      <c r="L412" s="153"/>
    </row>
    <row r="413" spans="1:12" ht="18.75" x14ac:dyDescent="0.3">
      <c r="A413" s="220">
        <v>6</v>
      </c>
      <c r="B413" s="221" t="s">
        <v>1146</v>
      </c>
      <c r="C413" s="225"/>
      <c r="D413" s="249" t="s">
        <v>1116</v>
      </c>
      <c r="E413" s="436">
        <v>0</v>
      </c>
      <c r="F413" s="436">
        <v>0</v>
      </c>
      <c r="G413" s="445">
        <v>500000</v>
      </c>
      <c r="H413" s="445">
        <v>500000</v>
      </c>
      <c r="I413" s="445" t="s">
        <v>11</v>
      </c>
      <c r="J413" s="61"/>
      <c r="K413" s="99"/>
      <c r="L413" s="153"/>
    </row>
    <row r="414" spans="1:12" ht="18" x14ac:dyDescent="0.3">
      <c r="A414" s="224"/>
      <c r="B414" s="225" t="s">
        <v>1223</v>
      </c>
      <c r="C414" s="225" t="s">
        <v>1013</v>
      </c>
      <c r="D414" s="228" t="s">
        <v>1221</v>
      </c>
      <c r="E414" s="271"/>
      <c r="F414" s="279"/>
      <c r="G414" s="226"/>
      <c r="H414" s="227"/>
      <c r="I414" s="227"/>
      <c r="J414" s="61" t="s">
        <v>1137</v>
      </c>
      <c r="K414" s="99" t="s">
        <v>1009</v>
      </c>
      <c r="L414" s="153" t="s">
        <v>646</v>
      </c>
    </row>
    <row r="415" spans="1:12" ht="18" x14ac:dyDescent="0.3">
      <c r="A415" s="224"/>
      <c r="B415" s="225" t="s">
        <v>1224</v>
      </c>
      <c r="C415" s="225" t="s">
        <v>1128</v>
      </c>
      <c r="D415" s="228" t="s">
        <v>1095</v>
      </c>
      <c r="E415" s="271"/>
      <c r="F415" s="279"/>
      <c r="G415" s="226"/>
      <c r="H415" s="227"/>
      <c r="I415" s="227"/>
      <c r="J415" s="61" t="s">
        <v>282</v>
      </c>
      <c r="K415" s="99" t="s">
        <v>1010</v>
      </c>
      <c r="L415" s="153"/>
    </row>
    <row r="416" spans="1:12" ht="18" x14ac:dyDescent="0.3">
      <c r="A416" s="229"/>
      <c r="B416" s="195"/>
      <c r="C416" s="225" t="s">
        <v>1126</v>
      </c>
      <c r="D416" s="232" t="s">
        <v>1214</v>
      </c>
      <c r="E416" s="272"/>
      <c r="F416" s="280"/>
      <c r="G416" s="230"/>
      <c r="H416" s="231"/>
      <c r="I416" s="231"/>
      <c r="J416" s="245"/>
      <c r="K416" s="99" t="s">
        <v>1138</v>
      </c>
      <c r="L416" s="432"/>
    </row>
    <row r="417" spans="1:12" ht="18.75" x14ac:dyDescent="0.3">
      <c r="A417" s="220">
        <v>7</v>
      </c>
      <c r="B417" s="221" t="s">
        <v>1148</v>
      </c>
      <c r="C417" s="225"/>
      <c r="D417" s="249" t="s">
        <v>1116</v>
      </c>
      <c r="E417" s="436">
        <v>0</v>
      </c>
      <c r="F417" s="436">
        <v>0</v>
      </c>
      <c r="G417" s="445">
        <v>500000</v>
      </c>
      <c r="H417" s="445">
        <v>500000</v>
      </c>
      <c r="I417" s="445" t="s">
        <v>11</v>
      </c>
      <c r="J417" s="61"/>
      <c r="K417" s="99" t="s">
        <v>1139</v>
      </c>
      <c r="L417" s="154"/>
    </row>
    <row r="418" spans="1:12" ht="18" x14ac:dyDescent="0.3">
      <c r="A418" s="224"/>
      <c r="B418" s="225" t="s">
        <v>1225</v>
      </c>
      <c r="C418" s="225"/>
      <c r="D418" s="228" t="s">
        <v>1221</v>
      </c>
      <c r="E418" s="271"/>
      <c r="F418" s="279"/>
      <c r="G418" s="226"/>
      <c r="H418" s="227"/>
      <c r="I418" s="227"/>
      <c r="J418" s="245"/>
      <c r="K418" s="99"/>
      <c r="L418" s="432"/>
    </row>
    <row r="419" spans="1:12" ht="18" x14ac:dyDescent="0.3">
      <c r="A419" s="224"/>
      <c r="B419" s="225"/>
      <c r="C419" s="225"/>
      <c r="D419" s="228" t="s">
        <v>1095</v>
      </c>
      <c r="E419" s="271"/>
      <c r="F419" s="279"/>
      <c r="G419" s="226"/>
      <c r="H419" s="227"/>
      <c r="I419" s="227"/>
      <c r="J419" s="61"/>
      <c r="K419" s="99"/>
      <c r="L419" s="154"/>
    </row>
    <row r="420" spans="1:12" ht="18.75" x14ac:dyDescent="0.3">
      <c r="A420" s="229"/>
      <c r="B420" s="195"/>
      <c r="C420" s="309"/>
      <c r="D420" s="232" t="s">
        <v>1214</v>
      </c>
      <c r="E420" s="272"/>
      <c r="F420" s="280"/>
      <c r="G420" s="230"/>
      <c r="H420" s="231"/>
      <c r="I420" s="231"/>
      <c r="J420" s="138"/>
      <c r="K420" s="523"/>
      <c r="L420" s="277"/>
    </row>
    <row r="421" spans="1:12" ht="23.25" x14ac:dyDescent="0.35">
      <c r="A421" s="72"/>
      <c r="B421" s="72"/>
      <c r="C421" s="72"/>
      <c r="D421" s="72"/>
      <c r="E421" s="266"/>
      <c r="F421" s="266"/>
      <c r="G421" s="266"/>
      <c r="H421" s="266"/>
      <c r="I421" s="448"/>
      <c r="J421" s="449"/>
      <c r="K421" s="449"/>
    </row>
    <row r="422" spans="1:12" ht="18.75" x14ac:dyDescent="0.3">
      <c r="L422" s="465">
        <v>2</v>
      </c>
    </row>
  </sheetData>
  <mergeCells count="126">
    <mergeCell ref="A401:L401"/>
    <mergeCell ref="E407:I407"/>
    <mergeCell ref="K397:L397"/>
    <mergeCell ref="A398:L398"/>
    <mergeCell ref="A399:L399"/>
    <mergeCell ref="A400:L400"/>
    <mergeCell ref="A403:L403"/>
    <mergeCell ref="A404:L404"/>
    <mergeCell ref="A405:K405"/>
    <mergeCell ref="A406:K406"/>
    <mergeCell ref="K368:L368"/>
    <mergeCell ref="A369:L369"/>
    <mergeCell ref="A370:L370"/>
    <mergeCell ref="A371:L371"/>
    <mergeCell ref="A373:L373"/>
    <mergeCell ref="A374:L374"/>
    <mergeCell ref="A375:K375"/>
    <mergeCell ref="A376:K376"/>
    <mergeCell ref="E377:I377"/>
    <mergeCell ref="A372:L372"/>
    <mergeCell ref="E351:I351"/>
    <mergeCell ref="A278:L278"/>
    <mergeCell ref="A279:L279"/>
    <mergeCell ref="A280:L280"/>
    <mergeCell ref="A283:L283"/>
    <mergeCell ref="A284:L284"/>
    <mergeCell ref="A285:K285"/>
    <mergeCell ref="A286:K286"/>
    <mergeCell ref="E288:I288"/>
    <mergeCell ref="A345:L345"/>
    <mergeCell ref="A347:L347"/>
    <mergeCell ref="A348:L348"/>
    <mergeCell ref="A349:K349"/>
    <mergeCell ref="A350:K350"/>
    <mergeCell ref="A343:L343"/>
    <mergeCell ref="A344:L344"/>
    <mergeCell ref="A314:L314"/>
    <mergeCell ref="A309:J309"/>
    <mergeCell ref="K309:L309"/>
    <mergeCell ref="A310:L310"/>
    <mergeCell ref="A311:L311"/>
    <mergeCell ref="A313:L313"/>
    <mergeCell ref="A315:K315"/>
    <mergeCell ref="A316:K316"/>
    <mergeCell ref="E317:I317"/>
    <mergeCell ref="K277:L277"/>
    <mergeCell ref="A250:L250"/>
    <mergeCell ref="A251:L251"/>
    <mergeCell ref="A253:L253"/>
    <mergeCell ref="A254:L254"/>
    <mergeCell ref="K249:L249"/>
    <mergeCell ref="A249:J249"/>
    <mergeCell ref="A255:K255"/>
    <mergeCell ref="A256:K256"/>
    <mergeCell ref="E257:I257"/>
    <mergeCell ref="A30:L30"/>
    <mergeCell ref="A31:L31"/>
    <mergeCell ref="A32:L32"/>
    <mergeCell ref="A34:L34"/>
    <mergeCell ref="A35:L35"/>
    <mergeCell ref="E66:I66"/>
    <mergeCell ref="K118:L118"/>
    <mergeCell ref="A36:K36"/>
    <mergeCell ref="A37:K37"/>
    <mergeCell ref="E38:I38"/>
    <mergeCell ref="K58:L58"/>
    <mergeCell ref="A59:L59"/>
    <mergeCell ref="A60:L60"/>
    <mergeCell ref="A62:L62"/>
    <mergeCell ref="A63:L63"/>
    <mergeCell ref="A64:K64"/>
    <mergeCell ref="A65:K65"/>
    <mergeCell ref="K1:L1"/>
    <mergeCell ref="A8:K8"/>
    <mergeCell ref="A9:K9"/>
    <mergeCell ref="E10:I10"/>
    <mergeCell ref="K28:L28"/>
    <mergeCell ref="A2:L2"/>
    <mergeCell ref="A3:L3"/>
    <mergeCell ref="A4:L4"/>
    <mergeCell ref="A6:L6"/>
    <mergeCell ref="A7:L7"/>
    <mergeCell ref="A125:K125"/>
    <mergeCell ref="A126:K126"/>
    <mergeCell ref="E127:I127"/>
    <mergeCell ref="K149:L149"/>
    <mergeCell ref="A150:L150"/>
    <mergeCell ref="A119:L119"/>
    <mergeCell ref="A120:L120"/>
    <mergeCell ref="A121:L121"/>
    <mergeCell ref="A123:L123"/>
    <mergeCell ref="A124:L124"/>
    <mergeCell ref="A184:L184"/>
    <mergeCell ref="A185:L185"/>
    <mergeCell ref="A187:L187"/>
    <mergeCell ref="A154:L154"/>
    <mergeCell ref="A156:K156"/>
    <mergeCell ref="E158:I158"/>
    <mergeCell ref="A151:L151"/>
    <mergeCell ref="A152:L152"/>
    <mergeCell ref="A155:L155"/>
    <mergeCell ref="A157:K157"/>
    <mergeCell ref="A217:K217"/>
    <mergeCell ref="A218:K218"/>
    <mergeCell ref="E219:I219"/>
    <mergeCell ref="K85:L85"/>
    <mergeCell ref="A89:L89"/>
    <mergeCell ref="A90:L90"/>
    <mergeCell ref="A92:L92"/>
    <mergeCell ref="A93:L93"/>
    <mergeCell ref="A94:K94"/>
    <mergeCell ref="A95:K95"/>
    <mergeCell ref="E96:I96"/>
    <mergeCell ref="D91:H91"/>
    <mergeCell ref="A211:L211"/>
    <mergeCell ref="A212:L212"/>
    <mergeCell ref="A213:L213"/>
    <mergeCell ref="A215:L215"/>
    <mergeCell ref="A216:L216"/>
    <mergeCell ref="A188:L188"/>
    <mergeCell ref="A189:K189"/>
    <mergeCell ref="A190:K190"/>
    <mergeCell ref="E191:I191"/>
    <mergeCell ref="K210:L210"/>
    <mergeCell ref="K182:L182"/>
    <mergeCell ref="A183:L183"/>
  </mergeCells>
  <pageMargins left="0.11811023622047245" right="0.11811023622047245" top="0.55118110236220474" bottom="0.15748031496062992" header="0.31496062992125984" footer="0.31496062992125984"/>
  <pageSetup paperSize="9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4" sqref="A4:K4"/>
    </sheetView>
  </sheetViews>
  <sheetFormatPr defaultRowHeight="18.75" x14ac:dyDescent="0.3"/>
  <cols>
    <col min="1" max="1" width="3.125" style="45" customWidth="1"/>
    <col min="2" max="2" width="33.375" style="1" customWidth="1"/>
    <col min="3" max="3" width="22.375" style="1" customWidth="1"/>
    <col min="4" max="4" width="16" style="1" customWidth="1"/>
    <col min="5" max="5" width="10.125" style="2" customWidth="1"/>
    <col min="6" max="6" width="9.625" style="2" customWidth="1"/>
    <col min="7" max="7" width="8.125" style="2" customWidth="1"/>
    <col min="8" max="8" width="7.5" style="2" customWidth="1"/>
    <col min="9" max="9" width="11.875" style="2" customWidth="1"/>
    <col min="10" max="10" width="13.75" style="2" customWidth="1"/>
    <col min="11" max="11" width="8.75" style="1" customWidth="1"/>
    <col min="12" max="12" width="9.25" style="1" customWidth="1"/>
    <col min="13" max="16384" width="9" style="1"/>
  </cols>
  <sheetData>
    <row r="1" spans="1:11" x14ac:dyDescent="0.3">
      <c r="J1" s="592" t="s">
        <v>1004</v>
      </c>
      <c r="K1" s="593"/>
    </row>
    <row r="2" spans="1:11" ht="20.25" x14ac:dyDescent="0.3">
      <c r="A2" s="574" t="s">
        <v>66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1" ht="20.25" x14ac:dyDescent="0.3">
      <c r="A3" s="575" t="s">
        <v>788</v>
      </c>
      <c r="B3" s="575"/>
      <c r="C3" s="575"/>
      <c r="D3" s="575"/>
      <c r="E3" s="575"/>
      <c r="F3" s="575"/>
      <c r="G3" s="575"/>
      <c r="H3" s="575"/>
      <c r="I3" s="575"/>
      <c r="J3" s="575"/>
      <c r="K3" s="299"/>
    </row>
    <row r="4" spans="1:11" ht="20.25" x14ac:dyDescent="0.3">
      <c r="A4" s="575" t="s">
        <v>456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</row>
    <row r="5" spans="1:11" ht="12" customHeight="1" x14ac:dyDescent="0.3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3">
      <c r="A6" s="570" t="s">
        <v>503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</row>
    <row r="7" spans="1:11" x14ac:dyDescent="0.3">
      <c r="A7" s="570" t="s">
        <v>819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</row>
    <row r="8" spans="1:11" x14ac:dyDescent="0.3">
      <c r="A8" s="570" t="s">
        <v>505</v>
      </c>
      <c r="B8" s="570"/>
      <c r="C8" s="570"/>
      <c r="D8" s="570"/>
      <c r="E8" s="570"/>
      <c r="F8" s="570"/>
      <c r="G8" s="570"/>
      <c r="H8" s="570"/>
      <c r="I8" s="570"/>
      <c r="J8" s="570"/>
      <c r="K8" s="77"/>
    </row>
    <row r="9" spans="1:11" x14ac:dyDescent="0.3">
      <c r="A9" s="570" t="s">
        <v>504</v>
      </c>
      <c r="B9" s="570"/>
      <c r="C9" s="570"/>
      <c r="D9" s="570"/>
      <c r="E9" s="570"/>
      <c r="F9" s="570"/>
      <c r="G9" s="570"/>
      <c r="H9" s="570"/>
      <c r="I9" s="570"/>
      <c r="J9" s="570"/>
      <c r="K9" s="77"/>
    </row>
    <row r="10" spans="1:11" ht="9" customHeight="1" x14ac:dyDescent="0.3">
      <c r="A10" s="597"/>
      <c r="B10" s="597"/>
      <c r="C10" s="597"/>
      <c r="D10" s="597"/>
      <c r="E10" s="597"/>
      <c r="F10" s="597"/>
      <c r="G10" s="597"/>
      <c r="H10" s="597"/>
      <c r="I10" s="597"/>
      <c r="J10" s="597"/>
      <c r="K10" s="597"/>
    </row>
    <row r="11" spans="1:11" ht="23.25" customHeight="1" x14ac:dyDescent="0.3">
      <c r="A11" s="598" t="s">
        <v>1</v>
      </c>
      <c r="B11" s="598" t="s">
        <v>2</v>
      </c>
      <c r="C11" s="599" t="s">
        <v>3</v>
      </c>
      <c r="D11" s="599" t="s">
        <v>451</v>
      </c>
      <c r="E11" s="594" t="s">
        <v>65</v>
      </c>
      <c r="F11" s="595"/>
      <c r="G11" s="595"/>
      <c r="H11" s="596"/>
      <c r="I11" s="599" t="s">
        <v>452</v>
      </c>
      <c r="J11" s="599" t="s">
        <v>6</v>
      </c>
      <c r="K11" s="297" t="s">
        <v>7</v>
      </c>
    </row>
    <row r="12" spans="1:11" ht="34.5" customHeight="1" x14ac:dyDescent="0.3">
      <c r="A12" s="598"/>
      <c r="B12" s="598"/>
      <c r="C12" s="600"/>
      <c r="D12" s="600"/>
      <c r="E12" s="78">
        <v>2561</v>
      </c>
      <c r="F12" s="78">
        <v>2562</v>
      </c>
      <c r="G12" s="78">
        <v>2563</v>
      </c>
      <c r="H12" s="79">
        <v>2564</v>
      </c>
      <c r="I12" s="600"/>
      <c r="J12" s="600"/>
      <c r="K12" s="298" t="s">
        <v>453</v>
      </c>
    </row>
    <row r="13" spans="1:11" ht="22.5" customHeight="1" x14ac:dyDescent="0.3">
      <c r="A13" s="82">
        <v>1</v>
      </c>
      <c r="B13" s="93" t="s">
        <v>438</v>
      </c>
      <c r="C13" s="80" t="s">
        <v>489</v>
      </c>
      <c r="D13" s="93" t="s">
        <v>472</v>
      </c>
      <c r="E13" s="84">
        <v>7500000</v>
      </c>
      <c r="F13" s="300" t="s">
        <v>11</v>
      </c>
      <c r="G13" s="300" t="s">
        <v>11</v>
      </c>
      <c r="H13" s="300" t="s">
        <v>11</v>
      </c>
      <c r="I13" s="98" t="s">
        <v>654</v>
      </c>
      <c r="J13" s="98" t="s">
        <v>789</v>
      </c>
      <c r="K13" s="86"/>
    </row>
    <row r="14" spans="1:11" ht="21" customHeight="1" x14ac:dyDescent="0.3">
      <c r="A14" s="86"/>
      <c r="B14" s="93" t="s">
        <v>439</v>
      </c>
      <c r="C14" s="81" t="s">
        <v>491</v>
      </c>
      <c r="D14" s="83" t="s">
        <v>471</v>
      </c>
      <c r="E14" s="85"/>
      <c r="F14" s="85"/>
      <c r="G14" s="85"/>
      <c r="H14" s="85"/>
      <c r="I14" s="83" t="s">
        <v>643</v>
      </c>
      <c r="J14" s="83" t="s">
        <v>790</v>
      </c>
      <c r="K14" s="86"/>
    </row>
    <row r="15" spans="1:11" x14ac:dyDescent="0.3">
      <c r="A15" s="86"/>
      <c r="B15" s="93"/>
      <c r="C15" s="81"/>
      <c r="D15" s="83"/>
      <c r="E15" s="85"/>
      <c r="F15" s="85"/>
      <c r="G15" s="85"/>
      <c r="H15" s="85"/>
      <c r="I15" s="83"/>
      <c r="J15" s="83" t="s">
        <v>791</v>
      </c>
      <c r="K15" s="86"/>
    </row>
    <row r="16" spans="1:11" x14ac:dyDescent="0.3">
      <c r="A16" s="87"/>
      <c r="B16" s="94"/>
      <c r="C16" s="89"/>
      <c r="D16" s="88"/>
      <c r="E16" s="89"/>
      <c r="F16" s="89"/>
      <c r="G16" s="89"/>
      <c r="H16" s="89"/>
      <c r="I16" s="88"/>
      <c r="J16" s="88"/>
      <c r="K16" s="86"/>
    </row>
    <row r="17" spans="1:11" ht="28.5" customHeight="1" x14ac:dyDescent="0.3">
      <c r="A17" s="82">
        <v>2</v>
      </c>
      <c r="B17" s="95" t="s">
        <v>437</v>
      </c>
      <c r="C17" s="80" t="s">
        <v>489</v>
      </c>
      <c r="D17" s="93" t="s">
        <v>472</v>
      </c>
      <c r="E17" s="85">
        <v>6000000</v>
      </c>
      <c r="F17" s="300" t="s">
        <v>11</v>
      </c>
      <c r="G17" s="300" t="s">
        <v>11</v>
      </c>
      <c r="H17" s="300" t="s">
        <v>11</v>
      </c>
      <c r="I17" s="98" t="s">
        <v>654</v>
      </c>
      <c r="J17" s="98" t="s">
        <v>789</v>
      </c>
      <c r="K17" s="86"/>
    </row>
    <row r="18" spans="1:11" ht="22.5" customHeight="1" x14ac:dyDescent="0.3">
      <c r="A18" s="86"/>
      <c r="B18" s="95" t="s">
        <v>440</v>
      </c>
      <c r="C18" s="81" t="s">
        <v>491</v>
      </c>
      <c r="D18" s="83" t="s">
        <v>471</v>
      </c>
      <c r="E18" s="85"/>
      <c r="F18" s="85"/>
      <c r="G18" s="85"/>
      <c r="H18" s="85"/>
      <c r="I18" s="83" t="s">
        <v>643</v>
      </c>
      <c r="J18" s="83" t="s">
        <v>790</v>
      </c>
      <c r="K18" s="86"/>
    </row>
    <row r="19" spans="1:11" x14ac:dyDescent="0.3">
      <c r="A19" s="86"/>
      <c r="B19" s="95"/>
      <c r="C19" s="81"/>
      <c r="D19" s="83"/>
      <c r="E19" s="85"/>
      <c r="F19" s="85"/>
      <c r="G19" s="85"/>
      <c r="H19" s="85"/>
      <c r="I19" s="83"/>
      <c r="J19" s="83" t="s">
        <v>791</v>
      </c>
      <c r="K19" s="86"/>
    </row>
    <row r="20" spans="1:11" ht="21" customHeight="1" x14ac:dyDescent="0.3">
      <c r="A20" s="87"/>
      <c r="B20" s="89"/>
      <c r="C20" s="89"/>
      <c r="D20" s="88"/>
      <c r="E20" s="89"/>
      <c r="F20" s="89"/>
      <c r="G20" s="89"/>
      <c r="H20" s="89"/>
      <c r="I20" s="88"/>
      <c r="J20" s="88"/>
      <c r="K20" s="100" t="s">
        <v>454</v>
      </c>
    </row>
    <row r="21" spans="1:11" x14ac:dyDescent="0.3">
      <c r="A21" s="82">
        <v>3</v>
      </c>
      <c r="B21" s="95" t="s">
        <v>441</v>
      </c>
      <c r="C21" s="80" t="s">
        <v>489</v>
      </c>
      <c r="D21" s="93" t="s">
        <v>472</v>
      </c>
      <c r="E21" s="300" t="s">
        <v>11</v>
      </c>
      <c r="F21" s="85">
        <v>7500000</v>
      </c>
      <c r="G21" s="300" t="s">
        <v>11</v>
      </c>
      <c r="H21" s="300" t="s">
        <v>11</v>
      </c>
      <c r="I21" s="98" t="s">
        <v>654</v>
      </c>
      <c r="J21" s="98" t="s">
        <v>789</v>
      </c>
      <c r="K21" s="99"/>
    </row>
    <row r="22" spans="1:11" ht="27.75" customHeight="1" x14ac:dyDescent="0.3">
      <c r="A22" s="86"/>
      <c r="B22" s="95" t="s">
        <v>442</v>
      </c>
      <c r="C22" s="81" t="s">
        <v>491</v>
      </c>
      <c r="D22" s="83" t="s">
        <v>471</v>
      </c>
      <c r="E22" s="300"/>
      <c r="F22" s="85"/>
      <c r="G22" s="300"/>
      <c r="H22" s="300"/>
      <c r="I22" s="83" t="s">
        <v>643</v>
      </c>
      <c r="J22" s="83" t="s">
        <v>790</v>
      </c>
      <c r="K22" s="86"/>
    </row>
    <row r="23" spans="1:11" x14ac:dyDescent="0.3">
      <c r="A23" s="86"/>
      <c r="B23" s="95"/>
      <c r="C23" s="81"/>
      <c r="D23" s="83"/>
      <c r="E23" s="300"/>
      <c r="F23" s="85"/>
      <c r="G23" s="300"/>
      <c r="H23" s="300"/>
      <c r="I23" s="83"/>
      <c r="J23" s="83" t="s">
        <v>791</v>
      </c>
      <c r="K23" s="86"/>
    </row>
    <row r="24" spans="1:11" ht="9.75" customHeight="1" x14ac:dyDescent="0.3">
      <c r="A24" s="87"/>
      <c r="B24" s="89"/>
      <c r="C24" s="89"/>
      <c r="D24" s="88"/>
      <c r="E24" s="301"/>
      <c r="F24" s="89"/>
      <c r="G24" s="301"/>
      <c r="H24" s="301"/>
      <c r="I24" s="88"/>
      <c r="J24" s="88"/>
      <c r="K24" s="86"/>
    </row>
    <row r="25" spans="1:11" x14ac:dyDescent="0.3">
      <c r="A25" s="82">
        <v>4</v>
      </c>
      <c r="B25" s="95" t="s">
        <v>443</v>
      </c>
      <c r="C25" s="80" t="s">
        <v>489</v>
      </c>
      <c r="D25" s="93" t="s">
        <v>472</v>
      </c>
      <c r="E25" s="300" t="s">
        <v>11</v>
      </c>
      <c r="F25" s="85">
        <v>8750000</v>
      </c>
      <c r="G25" s="300" t="s">
        <v>11</v>
      </c>
      <c r="H25" s="300" t="s">
        <v>11</v>
      </c>
      <c r="I25" s="98" t="s">
        <v>654</v>
      </c>
      <c r="J25" s="98" t="s">
        <v>789</v>
      </c>
      <c r="K25" s="86"/>
    </row>
    <row r="26" spans="1:11" ht="22.5" customHeight="1" x14ac:dyDescent="0.3">
      <c r="A26" s="86"/>
      <c r="B26" s="95" t="s">
        <v>444</v>
      </c>
      <c r="C26" s="81" t="s">
        <v>491</v>
      </c>
      <c r="D26" s="83" t="s">
        <v>471</v>
      </c>
      <c r="E26" s="300"/>
      <c r="F26" s="85"/>
      <c r="G26" s="85"/>
      <c r="H26" s="85"/>
      <c r="I26" s="83" t="s">
        <v>643</v>
      </c>
      <c r="J26" s="83" t="s">
        <v>790</v>
      </c>
      <c r="K26" s="86"/>
    </row>
    <row r="27" spans="1:11" x14ac:dyDescent="0.3">
      <c r="A27" s="86"/>
      <c r="B27" s="95"/>
      <c r="C27" s="81"/>
      <c r="D27" s="83"/>
      <c r="E27" s="85"/>
      <c r="F27" s="85"/>
      <c r="G27" s="85"/>
      <c r="H27" s="85"/>
      <c r="I27" s="83"/>
      <c r="J27" s="83" t="s">
        <v>791</v>
      </c>
      <c r="K27" s="86"/>
    </row>
    <row r="28" spans="1:11" x14ac:dyDescent="0.3">
      <c r="A28" s="87"/>
      <c r="B28" s="89"/>
      <c r="C28" s="89"/>
      <c r="D28" s="88"/>
      <c r="E28" s="89"/>
      <c r="F28" s="89"/>
      <c r="G28" s="89"/>
      <c r="H28" s="89"/>
      <c r="I28" s="88"/>
      <c r="J28" s="88"/>
      <c r="K28" s="86"/>
    </row>
    <row r="29" spans="1:11" ht="18.75" customHeight="1" x14ac:dyDescent="0.3">
      <c r="A29" s="594" t="s">
        <v>455</v>
      </c>
      <c r="B29" s="595"/>
      <c r="C29" s="595"/>
      <c r="D29" s="596"/>
      <c r="E29" s="90">
        <f>SUM(E13,E17)</f>
        <v>13500000</v>
      </c>
      <c r="F29" s="91">
        <f>SUM(F21,F25)</f>
        <v>16250000</v>
      </c>
      <c r="G29" s="91"/>
      <c r="H29" s="91"/>
      <c r="I29" s="92"/>
      <c r="J29" s="92"/>
      <c r="K29" s="87"/>
    </row>
    <row r="31" spans="1:11" x14ac:dyDescent="0.3">
      <c r="K31" s="1">
        <v>70</v>
      </c>
    </row>
  </sheetData>
  <mergeCells count="17">
    <mergeCell ref="A7:K7"/>
    <mergeCell ref="J1:K1"/>
    <mergeCell ref="A29:D29"/>
    <mergeCell ref="A2:K2"/>
    <mergeCell ref="A10:K10"/>
    <mergeCell ref="A4:K4"/>
    <mergeCell ref="A11:A12"/>
    <mergeCell ref="B11:B12"/>
    <mergeCell ref="C11:C12"/>
    <mergeCell ref="D11:D12"/>
    <mergeCell ref="E11:H11"/>
    <mergeCell ref="I11:I12"/>
    <mergeCell ref="J11:J12"/>
    <mergeCell ref="A3:J3"/>
    <mergeCell ref="A8:J8"/>
    <mergeCell ref="A9:J9"/>
    <mergeCell ref="A6:K6"/>
  </mergeCells>
  <pageMargins left="0.51181102362204722" right="0.11811023622047245" top="0.19685039370078741" bottom="0.19685039370078741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="90" zoomScaleNormal="90" workbookViewId="0">
      <selection sqref="A1:N42"/>
    </sheetView>
  </sheetViews>
  <sheetFormatPr defaultRowHeight="18.75" x14ac:dyDescent="0.3"/>
  <cols>
    <col min="1" max="1" width="6.375" style="45" customWidth="1"/>
    <col min="2" max="2" width="11.125" style="45" customWidth="1"/>
    <col min="3" max="3" width="11.25" style="45" customWidth="1"/>
    <col min="4" max="4" width="11.875" style="45" customWidth="1"/>
    <col min="5" max="5" width="27.25" style="1" customWidth="1"/>
    <col min="6" max="6" width="20.75" style="1" customWidth="1"/>
    <col min="7" max="7" width="16.375" style="1" customWidth="1"/>
    <col min="8" max="8" width="8.25" style="2" customWidth="1"/>
    <col min="9" max="9" width="7.875" style="2" customWidth="1"/>
    <col min="10" max="10" width="6.625" style="2" customWidth="1"/>
    <col min="11" max="11" width="6" style="2" customWidth="1"/>
    <col min="12" max="12" width="10.5" style="2" customWidth="1"/>
    <col min="13" max="13" width="10.875" style="2" customWidth="1"/>
    <col min="14" max="14" width="8.375" style="1" customWidth="1"/>
    <col min="15" max="15" width="9.25" style="1" customWidth="1"/>
    <col min="16" max="16384" width="9" style="1"/>
  </cols>
  <sheetData>
    <row r="1" spans="1:14" x14ac:dyDescent="0.3">
      <c r="M1" s="609" t="s">
        <v>502</v>
      </c>
      <c r="N1" s="610"/>
    </row>
    <row r="2" spans="1:14" ht="20.25" x14ac:dyDescent="0.3">
      <c r="A2" s="574" t="s">
        <v>458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</row>
    <row r="3" spans="1:14" ht="20.25" x14ac:dyDescent="0.3">
      <c r="A3" s="574" t="s">
        <v>459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</row>
    <row r="4" spans="1:14" ht="20.25" x14ac:dyDescent="0.3">
      <c r="A4" s="574" t="s">
        <v>460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</row>
    <row r="5" spans="1:14" ht="20.25" x14ac:dyDescent="0.3">
      <c r="A5" s="574" t="s">
        <v>461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</row>
    <row r="6" spans="1:14" x14ac:dyDescent="0.3">
      <c r="A6" s="606"/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</row>
    <row r="7" spans="1:14" ht="18.75" customHeight="1" x14ac:dyDescent="0.3">
      <c r="A7" s="604" t="s">
        <v>487</v>
      </c>
      <c r="B7" s="604" t="s">
        <v>466</v>
      </c>
      <c r="C7" s="599" t="s">
        <v>462</v>
      </c>
      <c r="D7" s="599" t="s">
        <v>463</v>
      </c>
      <c r="E7" s="598" t="s">
        <v>2</v>
      </c>
      <c r="F7" s="599" t="s">
        <v>3</v>
      </c>
      <c r="G7" s="599" t="s">
        <v>451</v>
      </c>
      <c r="H7" s="594" t="s">
        <v>65</v>
      </c>
      <c r="I7" s="595"/>
      <c r="J7" s="595"/>
      <c r="K7" s="596"/>
      <c r="L7" s="599" t="s">
        <v>452</v>
      </c>
      <c r="M7" s="599" t="s">
        <v>6</v>
      </c>
      <c r="N7" s="599" t="s">
        <v>488</v>
      </c>
    </row>
    <row r="8" spans="1:14" ht="68.25" customHeight="1" x14ac:dyDescent="0.3">
      <c r="A8" s="605"/>
      <c r="B8" s="607"/>
      <c r="C8" s="600"/>
      <c r="D8" s="600"/>
      <c r="E8" s="598"/>
      <c r="F8" s="600"/>
      <c r="G8" s="600"/>
      <c r="H8" s="78">
        <v>2561</v>
      </c>
      <c r="I8" s="78">
        <v>2562</v>
      </c>
      <c r="J8" s="78">
        <v>2563</v>
      </c>
      <c r="K8" s="79">
        <v>2564</v>
      </c>
      <c r="L8" s="600"/>
      <c r="M8" s="600"/>
      <c r="N8" s="600"/>
    </row>
    <row r="9" spans="1:14" ht="27.75" customHeight="1" x14ac:dyDescent="0.3">
      <c r="A9" s="82">
        <v>1</v>
      </c>
      <c r="B9" s="601" t="s">
        <v>467</v>
      </c>
      <c r="C9" s="601" t="s">
        <v>464</v>
      </c>
      <c r="D9" s="601" t="s">
        <v>465</v>
      </c>
      <c r="E9" s="101" t="s">
        <v>492</v>
      </c>
      <c r="F9" s="80" t="s">
        <v>489</v>
      </c>
      <c r="G9" s="93" t="s">
        <v>472</v>
      </c>
      <c r="H9" s="84">
        <v>7500000</v>
      </c>
      <c r="I9" s="85" t="s">
        <v>11</v>
      </c>
      <c r="J9" s="85" t="s">
        <v>11</v>
      </c>
      <c r="K9" s="85" t="s">
        <v>11</v>
      </c>
      <c r="L9" s="98" t="s">
        <v>486</v>
      </c>
      <c r="M9" s="98" t="s">
        <v>473</v>
      </c>
      <c r="N9" s="86"/>
    </row>
    <row r="10" spans="1:14" ht="28.5" customHeight="1" x14ac:dyDescent="0.3">
      <c r="A10" s="86"/>
      <c r="B10" s="602"/>
      <c r="C10" s="602"/>
      <c r="D10" s="602"/>
      <c r="E10" s="75" t="s">
        <v>493</v>
      </c>
      <c r="F10" s="81" t="s">
        <v>491</v>
      </c>
      <c r="G10" s="83" t="s">
        <v>471</v>
      </c>
      <c r="H10" s="85"/>
      <c r="I10" s="85"/>
      <c r="J10" s="85"/>
      <c r="K10" s="85"/>
      <c r="L10" s="83"/>
      <c r="M10" s="83" t="s">
        <v>474</v>
      </c>
      <c r="N10" s="86"/>
    </row>
    <row r="11" spans="1:14" ht="30.75" customHeight="1" x14ac:dyDescent="0.3">
      <c r="A11" s="86"/>
      <c r="B11" s="602"/>
      <c r="C11" s="602"/>
      <c r="D11" s="602"/>
      <c r="E11" s="95" t="s">
        <v>494</v>
      </c>
      <c r="F11" s="81" t="s">
        <v>490</v>
      </c>
      <c r="G11" s="83"/>
      <c r="H11" s="85"/>
      <c r="I11" s="85"/>
      <c r="J11" s="85"/>
      <c r="K11" s="85"/>
      <c r="L11" s="83"/>
      <c r="M11" s="83" t="s">
        <v>475</v>
      </c>
      <c r="N11" s="86"/>
    </row>
    <row r="12" spans="1:14" ht="21.75" customHeight="1" x14ac:dyDescent="0.3">
      <c r="A12" s="87"/>
      <c r="B12" s="603"/>
      <c r="C12" s="603"/>
      <c r="D12" s="603"/>
      <c r="E12" s="89"/>
      <c r="F12" s="89"/>
      <c r="G12" s="88"/>
      <c r="H12" s="89"/>
      <c r="I12" s="89"/>
      <c r="J12" s="89"/>
      <c r="K12" s="89"/>
      <c r="L12" s="88"/>
      <c r="M12" s="88"/>
      <c r="N12" s="86"/>
    </row>
    <row r="13" spans="1:14" x14ac:dyDescent="0.3">
      <c r="A13" s="82">
        <v>1</v>
      </c>
      <c r="B13" s="601" t="s">
        <v>467</v>
      </c>
      <c r="C13" s="601" t="s">
        <v>464</v>
      </c>
      <c r="D13" s="601" t="s">
        <v>465</v>
      </c>
      <c r="E13" s="95" t="s">
        <v>497</v>
      </c>
      <c r="F13" s="80" t="s">
        <v>489</v>
      </c>
      <c r="G13" s="93" t="s">
        <v>472</v>
      </c>
      <c r="H13" s="85">
        <v>6000000</v>
      </c>
      <c r="I13" s="85" t="s">
        <v>11</v>
      </c>
      <c r="J13" s="85" t="s">
        <v>11</v>
      </c>
      <c r="K13" s="85" t="s">
        <v>11</v>
      </c>
      <c r="L13" s="98" t="s">
        <v>486</v>
      </c>
      <c r="M13" s="98" t="s">
        <v>473</v>
      </c>
      <c r="N13" s="86"/>
    </row>
    <row r="14" spans="1:14" ht="28.5" customHeight="1" x14ac:dyDescent="0.3">
      <c r="A14" s="86"/>
      <c r="B14" s="602"/>
      <c r="C14" s="602"/>
      <c r="D14" s="602"/>
      <c r="E14" s="95" t="s">
        <v>496</v>
      </c>
      <c r="F14" s="81" t="s">
        <v>491</v>
      </c>
      <c r="G14" s="83" t="s">
        <v>471</v>
      </c>
      <c r="H14" s="85"/>
      <c r="I14" s="85"/>
      <c r="J14" s="85"/>
      <c r="K14" s="85"/>
      <c r="L14" s="83"/>
      <c r="M14" s="83" t="s">
        <v>474</v>
      </c>
      <c r="N14" s="86"/>
    </row>
    <row r="15" spans="1:14" ht="24.75" customHeight="1" x14ac:dyDescent="0.3">
      <c r="A15" s="86"/>
      <c r="B15" s="602"/>
      <c r="C15" s="602"/>
      <c r="D15" s="602"/>
      <c r="E15" s="95" t="s">
        <v>495</v>
      </c>
      <c r="F15" s="81" t="s">
        <v>490</v>
      </c>
      <c r="G15" s="83"/>
      <c r="H15" s="85"/>
      <c r="I15" s="85"/>
      <c r="J15" s="85"/>
      <c r="K15" s="85"/>
      <c r="L15" s="83"/>
      <c r="M15" s="83" t="s">
        <v>475</v>
      </c>
      <c r="N15" s="86"/>
    </row>
    <row r="16" spans="1:14" ht="25.5" customHeight="1" x14ac:dyDescent="0.3">
      <c r="A16" s="87"/>
      <c r="B16" s="603"/>
      <c r="C16" s="603"/>
      <c r="D16" s="603"/>
      <c r="E16" s="89"/>
      <c r="F16" s="89"/>
      <c r="G16" s="88"/>
      <c r="H16" s="89"/>
      <c r="I16" s="89"/>
      <c r="J16" s="89"/>
      <c r="K16" s="89"/>
      <c r="L16" s="88"/>
      <c r="M16" s="88"/>
      <c r="N16" s="100" t="s">
        <v>454</v>
      </c>
    </row>
    <row r="17" spans="1:14" ht="30" customHeight="1" x14ac:dyDescent="0.3">
      <c r="A17" s="82">
        <v>1</v>
      </c>
      <c r="B17" s="601" t="s">
        <v>467</v>
      </c>
      <c r="C17" s="601" t="s">
        <v>464</v>
      </c>
      <c r="D17" s="601" t="s">
        <v>465</v>
      </c>
      <c r="E17" s="95" t="s">
        <v>497</v>
      </c>
      <c r="F17" s="80" t="s">
        <v>489</v>
      </c>
      <c r="G17" s="93" t="s">
        <v>472</v>
      </c>
      <c r="H17" s="85" t="s">
        <v>11</v>
      </c>
      <c r="I17" s="85">
        <v>7500000</v>
      </c>
      <c r="J17" s="85" t="s">
        <v>11</v>
      </c>
      <c r="K17" s="85" t="s">
        <v>11</v>
      </c>
      <c r="L17" s="98" t="s">
        <v>486</v>
      </c>
      <c r="M17" s="98" t="s">
        <v>473</v>
      </c>
      <c r="N17" s="86"/>
    </row>
    <row r="18" spans="1:14" ht="24.75" customHeight="1" x14ac:dyDescent="0.3">
      <c r="A18" s="86"/>
      <c r="B18" s="602"/>
      <c r="C18" s="602"/>
      <c r="D18" s="602"/>
      <c r="E18" s="95" t="s">
        <v>499</v>
      </c>
      <c r="F18" s="81" t="s">
        <v>491</v>
      </c>
      <c r="G18" s="83" t="s">
        <v>471</v>
      </c>
      <c r="H18" s="85"/>
      <c r="I18" s="85"/>
      <c r="J18" s="85"/>
      <c r="K18" s="85"/>
      <c r="L18" s="83"/>
      <c r="M18" s="83" t="s">
        <v>474</v>
      </c>
      <c r="N18" s="86"/>
    </row>
    <row r="19" spans="1:14" ht="24" customHeight="1" x14ac:dyDescent="0.3">
      <c r="A19" s="86"/>
      <c r="B19" s="602"/>
      <c r="C19" s="602"/>
      <c r="D19" s="602"/>
      <c r="E19" s="95" t="s">
        <v>498</v>
      </c>
      <c r="F19" s="81" t="s">
        <v>490</v>
      </c>
      <c r="G19" s="83"/>
      <c r="H19" s="85"/>
      <c r="I19" s="85"/>
      <c r="J19" s="85"/>
      <c r="K19" s="85"/>
      <c r="L19" s="83"/>
      <c r="M19" s="83" t="s">
        <v>475</v>
      </c>
      <c r="N19" s="86"/>
    </row>
    <row r="20" spans="1:14" ht="21.75" customHeight="1" x14ac:dyDescent="0.3">
      <c r="A20" s="87"/>
      <c r="B20" s="603"/>
      <c r="C20" s="603"/>
      <c r="D20" s="603"/>
      <c r="E20" s="89"/>
      <c r="F20" s="89"/>
      <c r="G20" s="88"/>
      <c r="H20" s="89"/>
      <c r="I20" s="89"/>
      <c r="J20" s="89"/>
      <c r="K20" s="89"/>
      <c r="L20" s="88"/>
      <c r="M20" s="88"/>
      <c r="N20" s="86"/>
    </row>
    <row r="21" spans="1:14" x14ac:dyDescent="0.3">
      <c r="A21" s="82">
        <v>1</v>
      </c>
      <c r="B21" s="601" t="s">
        <v>467</v>
      </c>
      <c r="C21" s="601" t="s">
        <v>464</v>
      </c>
      <c r="D21" s="601" t="s">
        <v>465</v>
      </c>
      <c r="E21" s="95" t="s">
        <v>497</v>
      </c>
      <c r="F21" s="80" t="s">
        <v>489</v>
      </c>
      <c r="G21" s="93" t="s">
        <v>472</v>
      </c>
      <c r="H21" s="85" t="s">
        <v>11</v>
      </c>
      <c r="I21" s="85">
        <v>8750000</v>
      </c>
      <c r="J21" s="85" t="s">
        <v>11</v>
      </c>
      <c r="K21" s="85" t="s">
        <v>11</v>
      </c>
      <c r="L21" s="98" t="s">
        <v>486</v>
      </c>
      <c r="M21" s="98" t="s">
        <v>473</v>
      </c>
      <c r="N21" s="86"/>
    </row>
    <row r="22" spans="1:14" x14ac:dyDescent="0.3">
      <c r="A22" s="86"/>
      <c r="B22" s="602"/>
      <c r="C22" s="602"/>
      <c r="D22" s="602"/>
      <c r="E22" s="95" t="s">
        <v>501</v>
      </c>
      <c r="F22" s="81" t="s">
        <v>491</v>
      </c>
      <c r="G22" s="83" t="s">
        <v>471</v>
      </c>
      <c r="H22" s="85"/>
      <c r="I22" s="85"/>
      <c r="J22" s="85"/>
      <c r="K22" s="85"/>
      <c r="L22" s="83"/>
      <c r="M22" s="83" t="s">
        <v>474</v>
      </c>
      <c r="N22" s="86"/>
    </row>
    <row r="23" spans="1:14" ht="16.5" customHeight="1" x14ac:dyDescent="0.3">
      <c r="A23" s="86"/>
      <c r="B23" s="602"/>
      <c r="C23" s="602"/>
      <c r="D23" s="602"/>
      <c r="E23" s="95" t="s">
        <v>500</v>
      </c>
      <c r="F23" s="81" t="s">
        <v>490</v>
      </c>
      <c r="G23" s="83"/>
      <c r="H23" s="85"/>
      <c r="I23" s="85"/>
      <c r="J23" s="85"/>
      <c r="K23" s="85"/>
      <c r="L23" s="83"/>
      <c r="M23" s="83" t="s">
        <v>475</v>
      </c>
      <c r="N23" s="86"/>
    </row>
    <row r="24" spans="1:14" ht="44.25" customHeight="1" x14ac:dyDescent="0.3">
      <c r="A24" s="87"/>
      <c r="B24" s="603"/>
      <c r="C24" s="603"/>
      <c r="D24" s="603"/>
      <c r="E24" s="89"/>
      <c r="F24" s="89"/>
      <c r="G24" s="88"/>
      <c r="H24" s="89"/>
      <c r="I24" s="89"/>
      <c r="J24" s="89"/>
      <c r="K24" s="89"/>
      <c r="L24" s="88"/>
      <c r="M24" s="88"/>
      <c r="N24" s="86"/>
    </row>
    <row r="25" spans="1:14" ht="18.75" customHeight="1" x14ac:dyDescent="0.3">
      <c r="A25" s="594" t="s">
        <v>455</v>
      </c>
      <c r="B25" s="595"/>
      <c r="C25" s="595"/>
      <c r="D25" s="595"/>
      <c r="E25" s="595"/>
      <c r="F25" s="595"/>
      <c r="G25" s="596"/>
      <c r="H25" s="90">
        <f>SUM(H9,H13)</f>
        <v>13500000</v>
      </c>
      <c r="I25" s="91">
        <f>SUM(I17,I21)</f>
        <v>16250000</v>
      </c>
      <c r="J25" s="91"/>
      <c r="K25" s="91"/>
      <c r="L25" s="92"/>
      <c r="M25" s="92"/>
      <c r="N25" s="87"/>
    </row>
    <row r="32" spans="1:14" ht="20.25" x14ac:dyDescent="0.3">
      <c r="A32" s="102"/>
      <c r="B32" s="608" t="s">
        <v>481</v>
      </c>
      <c r="C32" s="608"/>
      <c r="D32" s="608"/>
      <c r="E32" s="608"/>
      <c r="F32" s="73"/>
      <c r="G32" s="575" t="s">
        <v>469</v>
      </c>
      <c r="H32" s="575"/>
      <c r="I32" s="575"/>
      <c r="J32" s="575"/>
      <c r="K32" s="575"/>
      <c r="L32" s="575"/>
      <c r="M32" s="74"/>
      <c r="N32" s="73"/>
    </row>
    <row r="33" spans="1:14" ht="20.25" x14ac:dyDescent="0.3">
      <c r="A33" s="102"/>
      <c r="B33" s="608" t="s">
        <v>480</v>
      </c>
      <c r="C33" s="608"/>
      <c r="D33" s="608"/>
      <c r="E33" s="608"/>
      <c r="F33" s="73"/>
      <c r="G33" s="608" t="s">
        <v>482</v>
      </c>
      <c r="H33" s="608"/>
      <c r="I33" s="608"/>
      <c r="J33" s="608"/>
      <c r="K33" s="608"/>
      <c r="L33" s="608"/>
      <c r="M33" s="74"/>
      <c r="N33" s="73"/>
    </row>
    <row r="34" spans="1:14" ht="20.25" x14ac:dyDescent="0.3">
      <c r="A34" s="102"/>
      <c r="B34" s="608" t="s">
        <v>476</v>
      </c>
      <c r="C34" s="608"/>
      <c r="D34" s="608"/>
      <c r="E34" s="608"/>
      <c r="F34" s="73"/>
      <c r="G34" s="608" t="s">
        <v>477</v>
      </c>
      <c r="H34" s="608"/>
      <c r="I34" s="608"/>
      <c r="J34" s="608"/>
      <c r="K34" s="608"/>
      <c r="L34" s="608"/>
      <c r="M34" s="74"/>
      <c r="N34" s="73"/>
    </row>
    <row r="35" spans="1:14" ht="20.25" x14ac:dyDescent="0.3">
      <c r="A35" s="102"/>
      <c r="B35" s="102"/>
      <c r="C35" s="102"/>
      <c r="D35" s="102"/>
      <c r="E35" s="73"/>
      <c r="F35" s="73"/>
      <c r="G35" s="73"/>
      <c r="H35" s="74"/>
      <c r="I35" s="74"/>
      <c r="J35" s="74"/>
      <c r="K35" s="74"/>
      <c r="L35" s="74"/>
      <c r="M35" s="74"/>
      <c r="N35" s="73"/>
    </row>
    <row r="36" spans="1:14" ht="28.5" customHeight="1" x14ac:dyDescent="0.3">
      <c r="A36" s="611" t="s">
        <v>485</v>
      </c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1"/>
    </row>
    <row r="37" spans="1:14" ht="20.25" x14ac:dyDescent="0.3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</row>
    <row r="38" spans="1:14" ht="20.25" x14ac:dyDescent="0.3">
      <c r="A38" s="102"/>
      <c r="B38" s="102"/>
      <c r="C38" s="102"/>
      <c r="D38" s="102"/>
      <c r="E38" s="73"/>
      <c r="F38" s="73"/>
      <c r="G38" s="73"/>
      <c r="H38" s="74"/>
      <c r="I38" s="74"/>
      <c r="J38" s="74"/>
      <c r="K38" s="74"/>
      <c r="L38" s="74"/>
      <c r="M38" s="74"/>
      <c r="N38" s="73"/>
    </row>
    <row r="39" spans="1:14" ht="20.25" x14ac:dyDescent="0.3">
      <c r="A39" s="102"/>
      <c r="B39" s="608" t="s">
        <v>468</v>
      </c>
      <c r="C39" s="608"/>
      <c r="D39" s="608"/>
      <c r="E39" s="608"/>
      <c r="F39" s="73"/>
      <c r="G39" s="608" t="s">
        <v>470</v>
      </c>
      <c r="H39" s="608"/>
      <c r="I39" s="608"/>
      <c r="J39" s="608"/>
      <c r="K39" s="608"/>
      <c r="L39" s="608"/>
      <c r="M39" s="74"/>
      <c r="N39" s="73"/>
    </row>
    <row r="40" spans="1:14" ht="20.25" x14ac:dyDescent="0.3">
      <c r="A40" s="102"/>
      <c r="B40" s="608" t="s">
        <v>478</v>
      </c>
      <c r="C40" s="608"/>
      <c r="D40" s="608"/>
      <c r="E40" s="608"/>
      <c r="F40" s="73"/>
      <c r="G40" s="608" t="s">
        <v>484</v>
      </c>
      <c r="H40" s="608"/>
      <c r="I40" s="608"/>
      <c r="J40" s="608"/>
      <c r="K40" s="608"/>
      <c r="L40" s="608"/>
      <c r="M40" s="74"/>
      <c r="N40" s="73"/>
    </row>
    <row r="41" spans="1:14" ht="20.25" x14ac:dyDescent="0.3">
      <c r="A41" s="102"/>
      <c r="B41" s="608" t="s">
        <v>479</v>
      </c>
      <c r="C41" s="608"/>
      <c r="D41" s="608"/>
      <c r="E41" s="608"/>
      <c r="F41" s="73"/>
      <c r="G41" s="608" t="s">
        <v>483</v>
      </c>
      <c r="H41" s="608"/>
      <c r="I41" s="608"/>
      <c r="J41" s="608"/>
      <c r="K41" s="608"/>
      <c r="L41" s="608"/>
      <c r="M41" s="74"/>
      <c r="N41" s="73"/>
    </row>
    <row r="42" spans="1:14" ht="20.25" x14ac:dyDescent="0.3">
      <c r="A42" s="102"/>
      <c r="B42" s="102"/>
      <c r="C42" s="102"/>
      <c r="D42" s="102"/>
      <c r="E42" s="73"/>
      <c r="F42" s="73"/>
      <c r="G42" s="73"/>
      <c r="H42" s="74"/>
      <c r="I42" s="74"/>
      <c r="J42" s="74"/>
      <c r="K42" s="74"/>
      <c r="L42" s="74"/>
      <c r="M42" s="74"/>
      <c r="N42" s="73"/>
    </row>
    <row r="43" spans="1:14" ht="20.25" x14ac:dyDescent="0.3">
      <c r="A43" s="102"/>
      <c r="B43" s="102"/>
      <c r="C43" s="102"/>
      <c r="D43" s="102"/>
      <c r="E43" s="73"/>
      <c r="F43" s="73"/>
      <c r="G43" s="73"/>
      <c r="H43" s="74"/>
      <c r="I43" s="74"/>
      <c r="J43" s="74"/>
      <c r="K43" s="74"/>
      <c r="L43" s="74"/>
      <c r="M43" s="74"/>
      <c r="N43" s="73"/>
    </row>
  </sheetData>
  <mergeCells count="43">
    <mergeCell ref="M1:N1"/>
    <mergeCell ref="A36:N36"/>
    <mergeCell ref="B39:E39"/>
    <mergeCell ref="G39:L39"/>
    <mergeCell ref="B40:E40"/>
    <mergeCell ref="G40:L40"/>
    <mergeCell ref="B21:B24"/>
    <mergeCell ref="C21:C24"/>
    <mergeCell ref="D21:D24"/>
    <mergeCell ref="A25:G25"/>
    <mergeCell ref="B13:B16"/>
    <mergeCell ref="C13:C16"/>
    <mergeCell ref="D13:D16"/>
    <mergeCell ref="B17:B20"/>
    <mergeCell ref="C17:C20"/>
    <mergeCell ref="D17:D20"/>
    <mergeCell ref="L7:L8"/>
    <mergeCell ref="M7:M8"/>
    <mergeCell ref="N7:N8"/>
    <mergeCell ref="B41:E41"/>
    <mergeCell ref="G41:L41"/>
    <mergeCell ref="B34:E34"/>
    <mergeCell ref="G32:L32"/>
    <mergeCell ref="G33:L33"/>
    <mergeCell ref="G34:L34"/>
    <mergeCell ref="B32:E32"/>
    <mergeCell ref="B33:E33"/>
    <mergeCell ref="A2:N2"/>
    <mergeCell ref="A5:N5"/>
    <mergeCell ref="C9:C12"/>
    <mergeCell ref="D9:D12"/>
    <mergeCell ref="B9:B12"/>
    <mergeCell ref="A7:A8"/>
    <mergeCell ref="E7:E8"/>
    <mergeCell ref="A4:N4"/>
    <mergeCell ref="A3:N3"/>
    <mergeCell ref="A6:N6"/>
    <mergeCell ref="B7:B8"/>
    <mergeCell ref="C7:C8"/>
    <mergeCell ref="D7:D8"/>
    <mergeCell ref="F7:F8"/>
    <mergeCell ref="G7:G8"/>
    <mergeCell ref="H7:K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3" workbookViewId="0">
      <selection sqref="A1:K58"/>
    </sheetView>
  </sheetViews>
  <sheetFormatPr defaultColWidth="26.75" defaultRowHeight="18" x14ac:dyDescent="0.3"/>
  <cols>
    <col min="1" max="1" width="35.375" style="3" customWidth="1"/>
    <col min="2" max="2" width="8.125" style="360" customWidth="1"/>
    <col min="3" max="3" width="11.375" style="3" customWidth="1"/>
    <col min="4" max="4" width="6.375" style="360" customWidth="1"/>
    <col min="5" max="5" width="10.875" style="3" customWidth="1"/>
    <col min="6" max="6" width="7.5" style="360" customWidth="1"/>
    <col min="7" max="7" width="10.875" style="3" customWidth="1"/>
    <col min="8" max="8" width="7.75" style="360" customWidth="1"/>
    <col min="9" max="9" width="11.125" style="3" customWidth="1"/>
    <col min="10" max="10" width="8.375" style="3" customWidth="1"/>
    <col min="11" max="11" width="11.875" style="3" customWidth="1"/>
    <col min="12" max="16384" width="26.75" style="3"/>
  </cols>
  <sheetData>
    <row r="1" spans="1:11" ht="18.75" x14ac:dyDescent="0.3">
      <c r="K1" s="239" t="s">
        <v>852</v>
      </c>
    </row>
    <row r="2" spans="1:11" ht="18.75" x14ac:dyDescent="0.3">
      <c r="A2" s="612" t="s">
        <v>606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</row>
    <row r="3" spans="1:11" ht="18.75" x14ac:dyDescent="0.3">
      <c r="A3" s="612" t="s">
        <v>853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</row>
    <row r="4" spans="1:11" ht="18.75" x14ac:dyDescent="0.3">
      <c r="A4" s="612" t="s">
        <v>614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</row>
    <row r="5" spans="1:11" ht="11.25" customHeight="1" x14ac:dyDescent="0.3">
      <c r="A5" s="361"/>
      <c r="B5" s="362"/>
      <c r="C5" s="361"/>
      <c r="D5" s="362"/>
      <c r="E5" s="361"/>
      <c r="F5" s="362"/>
      <c r="G5" s="361"/>
      <c r="H5" s="362"/>
      <c r="I5" s="361"/>
    </row>
    <row r="6" spans="1:11" ht="18" customHeight="1" x14ac:dyDescent="0.3">
      <c r="A6" s="613" t="s">
        <v>607</v>
      </c>
      <c r="B6" s="616">
        <v>2561</v>
      </c>
      <c r="C6" s="617"/>
      <c r="D6" s="616">
        <v>2562</v>
      </c>
      <c r="E6" s="617"/>
      <c r="F6" s="616">
        <v>2563</v>
      </c>
      <c r="G6" s="617"/>
      <c r="H6" s="616">
        <v>2564</v>
      </c>
      <c r="I6" s="617"/>
      <c r="J6" s="616">
        <v>2565</v>
      </c>
      <c r="K6" s="617"/>
    </row>
    <row r="7" spans="1:11" ht="18" customHeight="1" x14ac:dyDescent="0.3">
      <c r="A7" s="614"/>
      <c r="B7" s="363" t="s">
        <v>1034</v>
      </c>
      <c r="C7" s="363" t="s">
        <v>307</v>
      </c>
      <c r="D7" s="363" t="s">
        <v>1034</v>
      </c>
      <c r="E7" s="363" t="s">
        <v>307</v>
      </c>
      <c r="F7" s="363" t="s">
        <v>1034</v>
      </c>
      <c r="G7" s="363" t="s">
        <v>307</v>
      </c>
      <c r="H7" s="363" t="s">
        <v>1034</v>
      </c>
      <c r="I7" s="363" t="s">
        <v>307</v>
      </c>
      <c r="J7" s="363" t="s">
        <v>1034</v>
      </c>
      <c r="K7" s="363" t="s">
        <v>307</v>
      </c>
    </row>
    <row r="8" spans="1:11" ht="16.5" customHeight="1" x14ac:dyDescent="0.3">
      <c r="A8" s="615"/>
      <c r="B8" s="389" t="s">
        <v>2</v>
      </c>
      <c r="C8" s="389"/>
      <c r="D8" s="389" t="s">
        <v>2</v>
      </c>
      <c r="E8" s="389"/>
      <c r="F8" s="389" t="s">
        <v>2</v>
      </c>
      <c r="G8" s="389"/>
      <c r="H8" s="389" t="s">
        <v>2</v>
      </c>
      <c r="I8" s="8"/>
      <c r="J8" s="389" t="s">
        <v>2</v>
      </c>
      <c r="K8" s="8"/>
    </row>
    <row r="9" spans="1:11" ht="21.75" customHeight="1" x14ac:dyDescent="0.3">
      <c r="A9" s="365" t="s">
        <v>608</v>
      </c>
      <c r="B9" s="366"/>
      <c r="C9" s="285"/>
      <c r="D9" s="366"/>
      <c r="E9" s="285"/>
      <c r="F9" s="366"/>
      <c r="G9" s="285"/>
      <c r="H9" s="366"/>
      <c r="I9" s="285"/>
      <c r="J9" s="366"/>
      <c r="K9" s="285"/>
    </row>
    <row r="10" spans="1:11" ht="20.25" customHeight="1" x14ac:dyDescent="0.3">
      <c r="A10" s="367" t="s">
        <v>792</v>
      </c>
      <c r="B10" s="368">
        <v>21</v>
      </c>
      <c r="C10" s="369">
        <v>3650000</v>
      </c>
      <c r="D10" s="368">
        <v>34</v>
      </c>
      <c r="E10" s="369">
        <v>6000000</v>
      </c>
      <c r="F10" s="368">
        <v>23</v>
      </c>
      <c r="G10" s="369">
        <v>5050000</v>
      </c>
      <c r="H10" s="368">
        <v>11</v>
      </c>
      <c r="I10" s="369">
        <v>1600000</v>
      </c>
      <c r="J10" s="368">
        <v>16</v>
      </c>
      <c r="K10" s="369">
        <v>2800000</v>
      </c>
    </row>
    <row r="11" spans="1:11" ht="20.25" customHeight="1" x14ac:dyDescent="0.3">
      <c r="A11" s="357" t="s">
        <v>64</v>
      </c>
      <c r="B11" s="370">
        <v>21</v>
      </c>
      <c r="C11" s="369">
        <v>3650000</v>
      </c>
      <c r="D11" s="370">
        <v>34</v>
      </c>
      <c r="E11" s="369">
        <v>6000000</v>
      </c>
      <c r="F11" s="370">
        <v>23</v>
      </c>
      <c r="G11" s="369">
        <v>5050000</v>
      </c>
      <c r="H11" s="370">
        <v>11</v>
      </c>
      <c r="I11" s="369">
        <v>1600000</v>
      </c>
      <c r="J11" s="370">
        <v>16</v>
      </c>
      <c r="K11" s="369">
        <v>2800000</v>
      </c>
    </row>
    <row r="12" spans="1:11" ht="9" customHeight="1" x14ac:dyDescent="0.3">
      <c r="A12" s="371"/>
      <c r="B12" s="372"/>
      <c r="C12" s="373"/>
      <c r="D12" s="372"/>
      <c r="E12" s="373"/>
      <c r="F12" s="372"/>
      <c r="G12" s="373"/>
      <c r="H12" s="372"/>
      <c r="I12" s="373"/>
      <c r="J12" s="372"/>
      <c r="K12" s="373"/>
    </row>
    <row r="13" spans="1:11" ht="20.25" customHeight="1" x14ac:dyDescent="0.3">
      <c r="A13" s="374" t="s">
        <v>92</v>
      </c>
      <c r="B13" s="375"/>
      <c r="C13" s="210"/>
      <c r="D13" s="375"/>
      <c r="E13" s="210"/>
      <c r="F13" s="375"/>
      <c r="G13" s="210"/>
      <c r="H13" s="375"/>
      <c r="I13" s="210"/>
      <c r="J13" s="375"/>
      <c r="K13" s="210"/>
    </row>
    <row r="14" spans="1:11" ht="20.25" customHeight="1" x14ac:dyDescent="0.3">
      <c r="A14" s="376" t="s">
        <v>794</v>
      </c>
      <c r="B14" s="372">
        <v>6</v>
      </c>
      <c r="C14" s="377">
        <v>180000</v>
      </c>
      <c r="D14" s="372">
        <v>6</v>
      </c>
      <c r="E14" s="377">
        <v>180000</v>
      </c>
      <c r="F14" s="372">
        <v>6</v>
      </c>
      <c r="G14" s="377">
        <v>180000</v>
      </c>
      <c r="H14" s="372">
        <v>6</v>
      </c>
      <c r="I14" s="377">
        <v>180000</v>
      </c>
      <c r="J14" s="372">
        <v>6</v>
      </c>
      <c r="K14" s="377">
        <v>180000</v>
      </c>
    </row>
    <row r="15" spans="1:11" ht="20.25" customHeight="1" x14ac:dyDescent="0.3">
      <c r="A15" s="393" t="s">
        <v>795</v>
      </c>
      <c r="B15" s="394">
        <v>17</v>
      </c>
      <c r="C15" s="395">
        <v>680000</v>
      </c>
      <c r="D15" s="394">
        <v>16</v>
      </c>
      <c r="E15" s="395">
        <v>580000</v>
      </c>
      <c r="F15" s="394">
        <v>19</v>
      </c>
      <c r="G15" s="395">
        <v>1250000</v>
      </c>
      <c r="H15" s="394">
        <v>16</v>
      </c>
      <c r="I15" s="395">
        <v>500000</v>
      </c>
      <c r="J15" s="394">
        <v>16</v>
      </c>
      <c r="K15" s="396">
        <v>800000</v>
      </c>
    </row>
    <row r="16" spans="1:11" ht="20.25" customHeight="1" x14ac:dyDescent="0.3">
      <c r="A16" s="376" t="s">
        <v>793</v>
      </c>
      <c r="B16" s="372">
        <v>3</v>
      </c>
      <c r="C16" s="377">
        <v>7050000</v>
      </c>
      <c r="D16" s="372">
        <v>3</v>
      </c>
      <c r="E16" s="377">
        <v>7050000</v>
      </c>
      <c r="F16" s="372">
        <v>3</v>
      </c>
      <c r="G16" s="377">
        <v>8050000</v>
      </c>
      <c r="H16" s="372">
        <v>3</v>
      </c>
      <c r="I16" s="377">
        <v>8050000</v>
      </c>
      <c r="J16" s="372">
        <v>3</v>
      </c>
      <c r="K16" s="377">
        <v>8050000</v>
      </c>
    </row>
    <row r="17" spans="1:11" s="380" customFormat="1" ht="20.25" customHeight="1" x14ac:dyDescent="0.3">
      <c r="A17" s="356" t="s">
        <v>64</v>
      </c>
      <c r="B17" s="402">
        <f>SUM(B14:B16)</f>
        <v>26</v>
      </c>
      <c r="C17" s="402">
        <f>SUM(C14:C16)</f>
        <v>7910000</v>
      </c>
      <c r="D17" s="402">
        <f t="shared" ref="D17:K17" si="0">SUM(D14:D16)</f>
        <v>25</v>
      </c>
      <c r="E17" s="402">
        <f t="shared" si="0"/>
        <v>7810000</v>
      </c>
      <c r="F17" s="402">
        <f t="shared" si="0"/>
        <v>28</v>
      </c>
      <c r="G17" s="402">
        <f t="shared" si="0"/>
        <v>9480000</v>
      </c>
      <c r="H17" s="402">
        <f t="shared" si="0"/>
        <v>25</v>
      </c>
      <c r="I17" s="402">
        <f t="shared" si="0"/>
        <v>8730000</v>
      </c>
      <c r="J17" s="402">
        <f t="shared" si="0"/>
        <v>25</v>
      </c>
      <c r="K17" s="402">
        <f t="shared" si="0"/>
        <v>9030000</v>
      </c>
    </row>
    <row r="18" spans="1:11" s="380" customFormat="1" ht="9.75" customHeight="1" x14ac:dyDescent="0.3">
      <c r="A18" s="371"/>
      <c r="B18" s="372"/>
      <c r="C18" s="373"/>
      <c r="D18" s="372"/>
      <c r="E18" s="373"/>
      <c r="F18" s="372"/>
      <c r="G18" s="373"/>
      <c r="H18" s="372"/>
      <c r="I18" s="373"/>
      <c r="J18" s="372"/>
      <c r="K18" s="373"/>
    </row>
    <row r="19" spans="1:11" x14ac:dyDescent="0.3">
      <c r="A19" s="374" t="s">
        <v>609</v>
      </c>
      <c r="B19" s="375"/>
      <c r="C19" s="210"/>
      <c r="D19" s="375"/>
      <c r="E19" s="210"/>
      <c r="F19" s="375"/>
      <c r="G19" s="210"/>
      <c r="H19" s="375"/>
      <c r="I19" s="210"/>
      <c r="J19" s="375"/>
      <c r="K19" s="210"/>
    </row>
    <row r="20" spans="1:11" x14ac:dyDescent="0.3">
      <c r="A20" s="397" t="s">
        <v>799</v>
      </c>
      <c r="B20" s="398">
        <v>1</v>
      </c>
      <c r="C20" s="399">
        <v>300000</v>
      </c>
      <c r="D20" s="398">
        <v>4</v>
      </c>
      <c r="E20" s="399">
        <v>3400000</v>
      </c>
      <c r="F20" s="398">
        <v>4</v>
      </c>
      <c r="G20" s="399">
        <v>3400000</v>
      </c>
      <c r="H20" s="398">
        <v>3</v>
      </c>
      <c r="I20" s="399">
        <v>400000</v>
      </c>
      <c r="J20" s="398">
        <v>2</v>
      </c>
      <c r="K20" s="399">
        <v>300000</v>
      </c>
    </row>
    <row r="21" spans="1:11" x14ac:dyDescent="0.3">
      <c r="A21" s="376" t="s">
        <v>796</v>
      </c>
      <c r="B21" s="372" t="s">
        <v>11</v>
      </c>
      <c r="C21" s="377" t="s">
        <v>11</v>
      </c>
      <c r="D21" s="372">
        <v>4</v>
      </c>
      <c r="E21" s="377">
        <v>1200000</v>
      </c>
      <c r="F21" s="372">
        <v>1</v>
      </c>
      <c r="G21" s="377">
        <v>300000</v>
      </c>
      <c r="H21" s="372"/>
      <c r="I21" s="372">
        <v>0</v>
      </c>
      <c r="J21" s="372"/>
      <c r="K21" s="372">
        <v>0</v>
      </c>
    </row>
    <row r="22" spans="1:11" ht="18.75" x14ac:dyDescent="0.3">
      <c r="A22" s="356" t="s">
        <v>64</v>
      </c>
      <c r="B22" s="402">
        <f>SUM(B20:B21)</f>
        <v>1</v>
      </c>
      <c r="C22" s="402">
        <f t="shared" ref="C22:K22" si="1">SUM(C20:C21)</f>
        <v>300000</v>
      </c>
      <c r="D22" s="402">
        <f t="shared" si="1"/>
        <v>8</v>
      </c>
      <c r="E22" s="402">
        <f t="shared" si="1"/>
        <v>4600000</v>
      </c>
      <c r="F22" s="402">
        <f t="shared" si="1"/>
        <v>5</v>
      </c>
      <c r="G22" s="402">
        <f t="shared" si="1"/>
        <v>3700000</v>
      </c>
      <c r="H22" s="402">
        <f t="shared" si="1"/>
        <v>3</v>
      </c>
      <c r="I22" s="402">
        <f t="shared" si="1"/>
        <v>400000</v>
      </c>
      <c r="J22" s="402">
        <f t="shared" si="1"/>
        <v>2</v>
      </c>
      <c r="K22" s="402">
        <f t="shared" si="1"/>
        <v>300000</v>
      </c>
    </row>
    <row r="23" spans="1:11" s="380" customFormat="1" ht="20.25" customHeight="1" x14ac:dyDescent="0.3">
      <c r="A23" s="374" t="s">
        <v>610</v>
      </c>
      <c r="B23" s="375"/>
      <c r="C23" s="210"/>
      <c r="D23" s="375"/>
      <c r="E23" s="210"/>
      <c r="F23" s="375"/>
      <c r="G23" s="210"/>
      <c r="H23" s="375"/>
      <c r="I23" s="210"/>
      <c r="J23" s="375"/>
      <c r="K23" s="210"/>
    </row>
    <row r="24" spans="1:11" x14ac:dyDescent="0.3">
      <c r="A24" s="397" t="s">
        <v>800</v>
      </c>
      <c r="B24" s="398">
        <v>2</v>
      </c>
      <c r="C24" s="399">
        <v>100000</v>
      </c>
      <c r="D24" s="398">
        <v>2</v>
      </c>
      <c r="E24" s="399">
        <v>100000</v>
      </c>
      <c r="F24" s="398">
        <v>2</v>
      </c>
      <c r="G24" s="399">
        <v>60000</v>
      </c>
      <c r="H24" s="398">
        <v>2</v>
      </c>
      <c r="I24" s="399">
        <v>60000</v>
      </c>
      <c r="J24" s="398">
        <v>2</v>
      </c>
      <c r="K24" s="399">
        <v>60000</v>
      </c>
    </row>
    <row r="25" spans="1:11" x14ac:dyDescent="0.3">
      <c r="A25" s="376" t="s">
        <v>801</v>
      </c>
      <c r="B25" s="372" t="s">
        <v>11</v>
      </c>
      <c r="C25" s="377" t="s">
        <v>11</v>
      </c>
      <c r="D25" s="372">
        <v>4</v>
      </c>
      <c r="E25" s="377">
        <v>700000</v>
      </c>
      <c r="F25" s="372">
        <v>1</v>
      </c>
      <c r="G25" s="377">
        <v>100000</v>
      </c>
      <c r="H25" s="372">
        <v>1</v>
      </c>
      <c r="I25" s="377">
        <v>100000</v>
      </c>
      <c r="J25" s="372"/>
      <c r="K25" s="377">
        <v>0</v>
      </c>
    </row>
    <row r="26" spans="1:11" s="380" customFormat="1" ht="21" customHeight="1" x14ac:dyDescent="0.3">
      <c r="A26" s="356" t="s">
        <v>64</v>
      </c>
      <c r="B26" s="402">
        <f>SUM(B24:B25)</f>
        <v>2</v>
      </c>
      <c r="C26" s="402">
        <f t="shared" ref="C26:K26" si="2">SUM(C24:C25)</f>
        <v>100000</v>
      </c>
      <c r="D26" s="402">
        <f t="shared" si="2"/>
        <v>6</v>
      </c>
      <c r="E26" s="402">
        <f t="shared" si="2"/>
        <v>800000</v>
      </c>
      <c r="F26" s="402">
        <f t="shared" si="2"/>
        <v>3</v>
      </c>
      <c r="G26" s="402">
        <f t="shared" si="2"/>
        <v>160000</v>
      </c>
      <c r="H26" s="402">
        <f t="shared" si="2"/>
        <v>3</v>
      </c>
      <c r="I26" s="402">
        <f t="shared" si="2"/>
        <v>160000</v>
      </c>
      <c r="J26" s="402">
        <f t="shared" si="2"/>
        <v>2</v>
      </c>
      <c r="K26" s="402">
        <f t="shared" si="2"/>
        <v>60000</v>
      </c>
    </row>
    <row r="27" spans="1:11" s="380" customFormat="1" ht="21" customHeight="1" x14ac:dyDescent="0.3">
      <c r="A27" s="390"/>
      <c r="B27" s="391"/>
      <c r="C27" s="392"/>
      <c r="D27" s="391"/>
      <c r="E27" s="392"/>
      <c r="F27" s="391"/>
      <c r="G27" s="392"/>
      <c r="H27" s="391"/>
      <c r="I27" s="392"/>
      <c r="J27" s="391"/>
      <c r="K27" s="392"/>
    </row>
    <row r="28" spans="1:11" s="380" customFormat="1" ht="21" customHeight="1" x14ac:dyDescent="0.3">
      <c r="A28" s="390"/>
      <c r="B28" s="391"/>
      <c r="C28" s="392"/>
      <c r="D28" s="391"/>
      <c r="E28" s="392"/>
      <c r="F28" s="391"/>
      <c r="G28" s="392"/>
      <c r="H28" s="391"/>
      <c r="I28" s="392"/>
      <c r="J28" s="391"/>
      <c r="K28" s="392"/>
    </row>
    <row r="29" spans="1:11" ht="18.75" customHeight="1" x14ac:dyDescent="0.3">
      <c r="J29" s="360"/>
    </row>
    <row r="30" spans="1:11" s="380" customFormat="1" ht="21.75" customHeight="1" x14ac:dyDescent="0.3">
      <c r="A30" s="381"/>
      <c r="B30" s="381"/>
      <c r="C30" s="381"/>
      <c r="D30" s="381"/>
      <c r="E30" s="381"/>
      <c r="F30" s="381"/>
      <c r="G30" s="381"/>
      <c r="H30" s="381"/>
      <c r="I30" s="381"/>
      <c r="J30" s="381"/>
      <c r="K30" s="381">
        <v>33</v>
      </c>
    </row>
    <row r="31" spans="1:11" s="380" customFormat="1" ht="21.75" customHeight="1" x14ac:dyDescent="0.3">
      <c r="A31" s="381"/>
      <c r="B31" s="381"/>
      <c r="C31" s="381"/>
      <c r="D31" s="381"/>
      <c r="E31" s="381"/>
      <c r="F31" s="381"/>
      <c r="G31" s="381"/>
      <c r="H31" s="381"/>
      <c r="I31" s="381"/>
      <c r="J31" s="381"/>
      <c r="K31" s="239" t="s">
        <v>852</v>
      </c>
    </row>
    <row r="32" spans="1:11" s="380" customFormat="1" ht="21.75" customHeight="1" x14ac:dyDescent="0.3">
      <c r="A32" s="612" t="s">
        <v>1033</v>
      </c>
      <c r="B32" s="612"/>
      <c r="C32" s="612"/>
      <c r="D32" s="612"/>
      <c r="E32" s="612"/>
      <c r="F32" s="612"/>
      <c r="G32" s="612"/>
      <c r="H32" s="612"/>
      <c r="I32" s="612"/>
      <c r="J32" s="612"/>
      <c r="K32" s="401"/>
    </row>
    <row r="33" spans="1:11" s="380" customFormat="1" ht="21.75" customHeight="1" x14ac:dyDescent="0.3">
      <c r="A33" s="612" t="s">
        <v>853</v>
      </c>
      <c r="B33" s="612"/>
      <c r="C33" s="612"/>
      <c r="D33" s="612"/>
      <c r="E33" s="612"/>
      <c r="F33" s="612"/>
      <c r="G33" s="612"/>
      <c r="H33" s="612"/>
      <c r="I33" s="612"/>
      <c r="J33" s="612"/>
      <c r="K33" s="612"/>
    </row>
    <row r="34" spans="1:11" s="380" customFormat="1" ht="21.75" customHeight="1" x14ac:dyDescent="0.3">
      <c r="A34" s="612" t="s">
        <v>614</v>
      </c>
      <c r="B34" s="612"/>
      <c r="C34" s="612"/>
      <c r="D34" s="612"/>
      <c r="E34" s="612"/>
      <c r="F34" s="612"/>
      <c r="G34" s="612"/>
      <c r="H34" s="612"/>
      <c r="I34" s="612"/>
      <c r="J34" s="612"/>
      <c r="K34" s="612"/>
    </row>
    <row r="35" spans="1:11" s="380" customFormat="1" ht="11.25" customHeight="1" x14ac:dyDescent="0.3">
      <c r="A35" s="381"/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spans="1:11" s="380" customFormat="1" ht="10.5" customHeight="1" x14ac:dyDescent="0.3">
      <c r="A36" s="382"/>
      <c r="B36" s="383"/>
      <c r="C36" s="384"/>
      <c r="D36" s="383"/>
      <c r="E36" s="384"/>
      <c r="F36" s="383"/>
      <c r="G36" s="384"/>
      <c r="H36" s="383"/>
      <c r="I36" s="384"/>
    </row>
    <row r="37" spans="1:11" s="380" customFormat="1" x14ac:dyDescent="0.3">
      <c r="A37" s="613" t="s">
        <v>607</v>
      </c>
      <c r="B37" s="616">
        <v>2561</v>
      </c>
      <c r="C37" s="617"/>
      <c r="D37" s="616">
        <v>2562</v>
      </c>
      <c r="E37" s="617"/>
      <c r="F37" s="616">
        <v>2563</v>
      </c>
      <c r="G37" s="617"/>
      <c r="H37" s="616">
        <v>2564</v>
      </c>
      <c r="I37" s="617"/>
      <c r="J37" s="616">
        <v>2565</v>
      </c>
      <c r="K37" s="617"/>
    </row>
    <row r="38" spans="1:11" s="380" customFormat="1" ht="21.75" customHeight="1" x14ac:dyDescent="0.3">
      <c r="A38" s="614"/>
      <c r="B38" s="363" t="s">
        <v>1034</v>
      </c>
      <c r="C38" s="363" t="s">
        <v>307</v>
      </c>
      <c r="D38" s="363" t="s">
        <v>1034</v>
      </c>
      <c r="E38" s="363" t="s">
        <v>307</v>
      </c>
      <c r="F38" s="363" t="s">
        <v>1034</v>
      </c>
      <c r="G38" s="363" t="s">
        <v>307</v>
      </c>
      <c r="H38" s="363" t="s">
        <v>1034</v>
      </c>
      <c r="I38" s="363" t="s">
        <v>307</v>
      </c>
      <c r="J38" s="363" t="s">
        <v>1034</v>
      </c>
      <c r="K38" s="363" t="s">
        <v>307</v>
      </c>
    </row>
    <row r="39" spans="1:11" s="380" customFormat="1" x14ac:dyDescent="0.3">
      <c r="A39" s="615"/>
      <c r="B39" s="389" t="s">
        <v>2</v>
      </c>
      <c r="C39" s="364"/>
      <c r="D39" s="389" t="s">
        <v>2</v>
      </c>
      <c r="E39" s="364"/>
      <c r="F39" s="389" t="s">
        <v>2</v>
      </c>
      <c r="G39" s="364"/>
      <c r="H39" s="389" t="s">
        <v>2</v>
      </c>
      <c r="I39" s="9"/>
      <c r="J39" s="389" t="s">
        <v>2</v>
      </c>
      <c r="K39" s="9"/>
    </row>
    <row r="40" spans="1:11" s="380" customFormat="1" ht="36" x14ac:dyDescent="0.3">
      <c r="A40" s="374" t="s">
        <v>611</v>
      </c>
      <c r="B40" s="375"/>
      <c r="C40" s="210"/>
      <c r="D40" s="375"/>
      <c r="E40" s="210"/>
      <c r="F40" s="375"/>
      <c r="G40" s="210"/>
      <c r="H40" s="375"/>
      <c r="I40" s="210"/>
      <c r="J40" s="375"/>
      <c r="K40" s="210"/>
    </row>
    <row r="41" spans="1:11" s="380" customFormat="1" x14ac:dyDescent="0.3">
      <c r="A41" s="397" t="s">
        <v>798</v>
      </c>
      <c r="B41" s="398">
        <v>15</v>
      </c>
      <c r="C41" s="399">
        <v>7320000</v>
      </c>
      <c r="D41" s="398">
        <v>15</v>
      </c>
      <c r="E41" s="399">
        <v>7320000</v>
      </c>
      <c r="F41" s="398">
        <v>15</v>
      </c>
      <c r="G41" s="399">
        <v>6840000</v>
      </c>
      <c r="H41" s="398">
        <v>15</v>
      </c>
      <c r="I41" s="399">
        <v>6840000</v>
      </c>
      <c r="J41" s="398">
        <v>15</v>
      </c>
      <c r="K41" s="399">
        <v>6840000</v>
      </c>
    </row>
    <row r="42" spans="1:11" s="380" customFormat="1" ht="24.75" customHeight="1" x14ac:dyDescent="0.3">
      <c r="A42" s="376" t="s">
        <v>797</v>
      </c>
      <c r="B42" s="372">
        <v>6</v>
      </c>
      <c r="C42" s="377">
        <v>300000</v>
      </c>
      <c r="D42" s="372">
        <v>6</v>
      </c>
      <c r="E42" s="377">
        <v>300000</v>
      </c>
      <c r="F42" s="372">
        <v>6</v>
      </c>
      <c r="G42" s="377">
        <v>510000</v>
      </c>
      <c r="H42" s="372">
        <v>6</v>
      </c>
      <c r="I42" s="377">
        <v>300000</v>
      </c>
      <c r="J42" s="372">
        <v>6</v>
      </c>
      <c r="K42" s="377">
        <v>300000</v>
      </c>
    </row>
    <row r="43" spans="1:11" s="380" customFormat="1" ht="18.75" x14ac:dyDescent="0.3">
      <c r="A43" s="356" t="s">
        <v>64</v>
      </c>
      <c r="B43" s="402">
        <f>SUM(B41:B42)</f>
        <v>21</v>
      </c>
      <c r="C43" s="402">
        <f t="shared" ref="C43:K43" si="3">SUM(C41:C42)</f>
        <v>7620000</v>
      </c>
      <c r="D43" s="402">
        <f t="shared" si="3"/>
        <v>21</v>
      </c>
      <c r="E43" s="402">
        <f t="shared" si="3"/>
        <v>7620000</v>
      </c>
      <c r="F43" s="402">
        <f t="shared" si="3"/>
        <v>21</v>
      </c>
      <c r="G43" s="402">
        <f t="shared" si="3"/>
        <v>7350000</v>
      </c>
      <c r="H43" s="402">
        <f t="shared" si="3"/>
        <v>21</v>
      </c>
      <c r="I43" s="402">
        <f t="shared" si="3"/>
        <v>7140000</v>
      </c>
      <c r="J43" s="402">
        <f t="shared" si="3"/>
        <v>21</v>
      </c>
      <c r="K43" s="402">
        <f t="shared" si="3"/>
        <v>7140000</v>
      </c>
    </row>
    <row r="44" spans="1:11" s="380" customFormat="1" x14ac:dyDescent="0.3">
      <c r="A44" s="365" t="s">
        <v>612</v>
      </c>
      <c r="B44" s="366"/>
      <c r="C44" s="285"/>
      <c r="D44" s="366"/>
      <c r="E44" s="285"/>
      <c r="F44" s="366"/>
      <c r="G44" s="285"/>
      <c r="H44" s="366"/>
      <c r="I44" s="285"/>
      <c r="J44" s="366"/>
      <c r="K44" s="285"/>
    </row>
    <row r="45" spans="1:11" s="380" customFormat="1" x14ac:dyDescent="0.3">
      <c r="A45" s="376" t="s">
        <v>807</v>
      </c>
      <c r="B45" s="368">
        <v>5</v>
      </c>
      <c r="C45" s="377">
        <v>210000</v>
      </c>
      <c r="D45" s="372">
        <v>9</v>
      </c>
      <c r="E45" s="377">
        <v>410000</v>
      </c>
      <c r="F45" s="372">
        <v>9</v>
      </c>
      <c r="G45" s="377">
        <v>410000</v>
      </c>
      <c r="H45" s="372">
        <v>9</v>
      </c>
      <c r="I45" s="377">
        <v>410000</v>
      </c>
      <c r="J45" s="372">
        <v>9</v>
      </c>
      <c r="K45" s="377">
        <v>410000</v>
      </c>
    </row>
    <row r="46" spans="1:11" s="380" customFormat="1" ht="18.75" x14ac:dyDescent="0.3">
      <c r="A46" s="356" t="s">
        <v>64</v>
      </c>
      <c r="B46" s="370">
        <v>5</v>
      </c>
      <c r="C46" s="379">
        <v>210000</v>
      </c>
      <c r="D46" s="378">
        <v>9</v>
      </c>
      <c r="E46" s="379">
        <v>410000</v>
      </c>
      <c r="F46" s="378">
        <v>9</v>
      </c>
      <c r="G46" s="379">
        <v>410000</v>
      </c>
      <c r="H46" s="378">
        <v>9</v>
      </c>
      <c r="I46" s="379">
        <v>410000</v>
      </c>
      <c r="J46" s="378">
        <v>9</v>
      </c>
      <c r="K46" s="379">
        <v>410000</v>
      </c>
    </row>
    <row r="47" spans="1:11" s="380" customFormat="1" ht="8.25" customHeight="1" x14ac:dyDescent="0.3">
      <c r="A47" s="371"/>
      <c r="B47" s="372"/>
      <c r="C47" s="373"/>
      <c r="D47" s="372"/>
      <c r="E47" s="373"/>
      <c r="F47" s="372"/>
      <c r="G47" s="373"/>
      <c r="H47" s="372"/>
      <c r="I47" s="373"/>
      <c r="J47" s="372"/>
      <c r="K47" s="373"/>
    </row>
    <row r="48" spans="1:11" s="380" customFormat="1" x14ac:dyDescent="0.3">
      <c r="A48" s="374" t="s">
        <v>802</v>
      </c>
      <c r="B48" s="375"/>
      <c r="C48" s="210"/>
      <c r="D48" s="375"/>
      <c r="E48" s="210"/>
      <c r="F48" s="375"/>
      <c r="G48" s="210"/>
      <c r="H48" s="375"/>
      <c r="I48" s="210"/>
      <c r="J48" s="375"/>
      <c r="K48" s="210"/>
    </row>
    <row r="49" spans="1:11" s="380" customFormat="1" x14ac:dyDescent="0.3">
      <c r="A49" s="374" t="s">
        <v>803</v>
      </c>
      <c r="B49" s="375"/>
      <c r="C49" s="210"/>
      <c r="D49" s="375"/>
      <c r="E49" s="210"/>
      <c r="F49" s="375"/>
      <c r="G49" s="210"/>
      <c r="H49" s="375"/>
      <c r="I49" s="210"/>
      <c r="J49" s="375"/>
      <c r="K49" s="210"/>
    </row>
    <row r="50" spans="1:11" s="380" customFormat="1" x14ac:dyDescent="0.3">
      <c r="A50" s="397" t="s">
        <v>805</v>
      </c>
      <c r="B50" s="398">
        <v>2</v>
      </c>
      <c r="C50" s="399">
        <v>70000</v>
      </c>
      <c r="D50" s="398">
        <v>2</v>
      </c>
      <c r="E50" s="399">
        <v>70000</v>
      </c>
      <c r="F50" s="398">
        <v>3</v>
      </c>
      <c r="G50" s="399">
        <v>630000</v>
      </c>
      <c r="H50" s="398">
        <v>2</v>
      </c>
      <c r="I50" s="399">
        <v>130000</v>
      </c>
      <c r="J50" s="398">
        <v>2</v>
      </c>
      <c r="K50" s="399">
        <v>130000</v>
      </c>
    </row>
    <row r="51" spans="1:11" s="380" customFormat="1" x14ac:dyDescent="0.3">
      <c r="A51" s="376" t="s">
        <v>806</v>
      </c>
      <c r="B51" s="372">
        <v>6</v>
      </c>
      <c r="C51" s="377">
        <v>180000</v>
      </c>
      <c r="D51" s="372">
        <v>7</v>
      </c>
      <c r="E51" s="377">
        <v>210000</v>
      </c>
      <c r="F51" s="372">
        <v>7</v>
      </c>
      <c r="G51" s="377">
        <v>210000</v>
      </c>
      <c r="H51" s="372">
        <v>8</v>
      </c>
      <c r="I51" s="377">
        <v>260000</v>
      </c>
      <c r="J51" s="372">
        <v>8</v>
      </c>
      <c r="K51" s="377">
        <v>260000</v>
      </c>
    </row>
    <row r="52" spans="1:11" s="380" customFormat="1" ht="20.25" customHeight="1" x14ac:dyDescent="0.3">
      <c r="A52" s="356" t="s">
        <v>64</v>
      </c>
      <c r="B52" s="378">
        <f>SUM(B50:B51)</f>
        <v>8</v>
      </c>
      <c r="C52" s="379">
        <f>SUM(C50:C51)</f>
        <v>250000</v>
      </c>
      <c r="D52" s="379">
        <f t="shared" ref="D52:K52" si="4">SUM(D50:D51)</f>
        <v>9</v>
      </c>
      <c r="E52" s="379">
        <f t="shared" si="4"/>
        <v>280000</v>
      </c>
      <c r="F52" s="379">
        <f t="shared" si="4"/>
        <v>10</v>
      </c>
      <c r="G52" s="379">
        <f t="shared" si="4"/>
        <v>840000</v>
      </c>
      <c r="H52" s="379">
        <f t="shared" si="4"/>
        <v>10</v>
      </c>
      <c r="I52" s="379">
        <f t="shared" si="4"/>
        <v>390000</v>
      </c>
      <c r="J52" s="379">
        <f t="shared" si="4"/>
        <v>10</v>
      </c>
      <c r="K52" s="379">
        <f t="shared" si="4"/>
        <v>390000</v>
      </c>
    </row>
    <row r="53" spans="1:11" s="380" customFormat="1" ht="36" x14ac:dyDescent="0.3">
      <c r="A53" s="374" t="s">
        <v>613</v>
      </c>
      <c r="B53" s="375"/>
      <c r="C53" s="210"/>
      <c r="D53" s="375"/>
      <c r="E53" s="210"/>
      <c r="F53" s="375"/>
      <c r="G53" s="210"/>
      <c r="H53" s="375"/>
      <c r="I53" s="210"/>
      <c r="J53" s="375"/>
      <c r="K53" s="210"/>
    </row>
    <row r="54" spans="1:11" s="380" customFormat="1" x14ac:dyDescent="0.3">
      <c r="A54" s="397" t="s">
        <v>804</v>
      </c>
      <c r="B54" s="372">
        <v>8</v>
      </c>
      <c r="C54" s="369">
        <v>390000</v>
      </c>
      <c r="D54" s="372">
        <v>8</v>
      </c>
      <c r="E54" s="369">
        <v>840000</v>
      </c>
      <c r="F54" s="372">
        <v>9</v>
      </c>
      <c r="G54" s="377">
        <v>1590000</v>
      </c>
      <c r="H54" s="372">
        <v>9</v>
      </c>
      <c r="I54" s="369">
        <v>390000</v>
      </c>
      <c r="J54" s="372">
        <v>9</v>
      </c>
      <c r="K54" s="369">
        <v>390000</v>
      </c>
    </row>
    <row r="55" spans="1:11" ht="18.75" x14ac:dyDescent="0.3">
      <c r="A55" s="356" t="s">
        <v>64</v>
      </c>
      <c r="B55" s="378">
        <v>8</v>
      </c>
      <c r="C55" s="377">
        <v>390000</v>
      </c>
      <c r="D55" s="378">
        <v>8</v>
      </c>
      <c r="E55" s="377">
        <v>840000</v>
      </c>
      <c r="F55" s="378">
        <v>9</v>
      </c>
      <c r="G55" s="377">
        <v>1590000</v>
      </c>
      <c r="H55" s="378">
        <v>9</v>
      </c>
      <c r="I55" s="377">
        <v>390000</v>
      </c>
      <c r="J55" s="378">
        <v>9</v>
      </c>
      <c r="K55" s="377">
        <v>390000</v>
      </c>
    </row>
    <row r="56" spans="1:11" s="380" customFormat="1" ht="24" customHeight="1" x14ac:dyDescent="0.3">
      <c r="A56" s="400" t="s">
        <v>67</v>
      </c>
      <c r="B56" s="403">
        <f>SUM(B11,B17,B22,B26,B43,B46,B52,B55)</f>
        <v>92</v>
      </c>
      <c r="C56" s="403">
        <f t="shared" ref="C56:K56" si="5">SUM(C11,C17,C22,C26,C43,C46,C52,C55)</f>
        <v>20430000</v>
      </c>
      <c r="D56" s="403">
        <f t="shared" si="5"/>
        <v>120</v>
      </c>
      <c r="E56" s="403">
        <f t="shared" si="5"/>
        <v>28360000</v>
      </c>
      <c r="F56" s="403">
        <f t="shared" si="5"/>
        <v>108</v>
      </c>
      <c r="G56" s="403">
        <f t="shared" si="5"/>
        <v>28580000</v>
      </c>
      <c r="H56" s="403">
        <f t="shared" si="5"/>
        <v>91</v>
      </c>
      <c r="I56" s="403">
        <f t="shared" si="5"/>
        <v>19220000</v>
      </c>
      <c r="J56" s="403">
        <f t="shared" si="5"/>
        <v>94</v>
      </c>
      <c r="K56" s="403">
        <f t="shared" si="5"/>
        <v>20520000</v>
      </c>
    </row>
    <row r="57" spans="1:11" x14ac:dyDescent="0.3">
      <c r="A57" s="385"/>
      <c r="B57" s="386"/>
      <c r="C57" s="385"/>
      <c r="D57" s="386"/>
      <c r="E57" s="385"/>
      <c r="F57" s="387"/>
      <c r="G57" s="385"/>
      <c r="H57" s="386"/>
      <c r="I57" s="385"/>
    </row>
    <row r="58" spans="1:11" x14ac:dyDescent="0.3">
      <c r="K58" s="3">
        <v>34</v>
      </c>
    </row>
    <row r="62" spans="1:11" x14ac:dyDescent="0.3">
      <c r="H62" s="388"/>
    </row>
  </sheetData>
  <mergeCells count="18">
    <mergeCell ref="F37:G37"/>
    <mergeCell ref="H37:I37"/>
    <mergeCell ref="J6:K6"/>
    <mergeCell ref="J37:K37"/>
    <mergeCell ref="A37:A39"/>
    <mergeCell ref="B37:C37"/>
    <mergeCell ref="D37:E37"/>
    <mergeCell ref="A2:K2"/>
    <mergeCell ref="A3:K3"/>
    <mergeCell ref="A4:K4"/>
    <mergeCell ref="A33:K33"/>
    <mergeCell ref="A34:K34"/>
    <mergeCell ref="A32:J32"/>
    <mergeCell ref="A6:A8"/>
    <mergeCell ref="B6:C6"/>
    <mergeCell ref="D6:E6"/>
    <mergeCell ref="F6:G6"/>
    <mergeCell ref="H6:I6"/>
  </mergeCells>
  <pageMargins left="0.59055118110236227" right="0.11811023622047245" top="0.19685039370078741" bottom="0.15748031496062992" header="0.39370078740157483" footer="0.3937007874015748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10" workbookViewId="0">
      <selection activeCell="A20" sqref="A20:A43"/>
    </sheetView>
  </sheetViews>
  <sheetFormatPr defaultRowHeight="18.75" x14ac:dyDescent="0.2"/>
  <cols>
    <col min="1" max="2" width="16.25" style="47" customWidth="1"/>
    <col min="3" max="3" width="28.75" style="47" customWidth="1"/>
    <col min="4" max="4" width="45.125" style="47" customWidth="1"/>
    <col min="5" max="16384" width="9" style="47"/>
  </cols>
  <sheetData>
    <row r="1" spans="1:4" ht="17.25" customHeight="1" x14ac:dyDescent="0.2">
      <c r="A1" s="130"/>
      <c r="B1" s="130"/>
      <c r="C1" s="130"/>
      <c r="D1" s="130"/>
    </row>
    <row r="2" spans="1:4" ht="24.75" customHeight="1" x14ac:dyDescent="0.2">
      <c r="A2" s="113" t="s">
        <v>74</v>
      </c>
      <c r="B2" s="110" t="s">
        <v>463</v>
      </c>
      <c r="C2" s="122" t="s">
        <v>75</v>
      </c>
      <c r="D2" s="114" t="s">
        <v>2</v>
      </c>
    </row>
    <row r="3" spans="1:4" ht="22.5" customHeight="1" x14ac:dyDescent="0.2">
      <c r="A3" s="626" t="s">
        <v>76</v>
      </c>
      <c r="B3" s="117" t="s">
        <v>506</v>
      </c>
      <c r="C3" s="630" t="s">
        <v>83</v>
      </c>
      <c r="D3" s="125" t="s">
        <v>79</v>
      </c>
    </row>
    <row r="4" spans="1:4" ht="20.25" customHeight="1" x14ac:dyDescent="0.2">
      <c r="A4" s="623"/>
      <c r="B4" s="118"/>
      <c r="C4" s="631"/>
      <c r="D4" s="136" t="s">
        <v>519</v>
      </c>
    </row>
    <row r="5" spans="1:4" ht="20.25" customHeight="1" x14ac:dyDescent="0.2">
      <c r="A5" s="623"/>
      <c r="B5" s="118"/>
      <c r="C5" s="631"/>
      <c r="D5" s="136" t="s">
        <v>518</v>
      </c>
    </row>
    <row r="6" spans="1:4" x14ac:dyDescent="0.2">
      <c r="A6" s="623"/>
      <c r="B6" s="118"/>
      <c r="C6" s="631"/>
      <c r="D6" s="126" t="s">
        <v>82</v>
      </c>
    </row>
    <row r="7" spans="1:4" x14ac:dyDescent="0.3">
      <c r="A7" s="623"/>
      <c r="B7" s="118"/>
      <c r="C7" s="631"/>
      <c r="D7" s="124" t="s">
        <v>80</v>
      </c>
    </row>
    <row r="8" spans="1:4" x14ac:dyDescent="0.3">
      <c r="A8" s="623"/>
      <c r="B8" s="118"/>
      <c r="C8" s="631"/>
      <c r="D8" s="111" t="s">
        <v>514</v>
      </c>
    </row>
    <row r="9" spans="1:4" x14ac:dyDescent="0.3">
      <c r="A9" s="623"/>
      <c r="B9" s="118"/>
      <c r="C9" s="632"/>
      <c r="D9" s="111" t="s">
        <v>81</v>
      </c>
    </row>
    <row r="10" spans="1:4" ht="20.25" customHeight="1" x14ac:dyDescent="0.3">
      <c r="A10" s="623"/>
      <c r="B10" s="118"/>
      <c r="C10" s="631" t="s">
        <v>84</v>
      </c>
      <c r="D10" s="127" t="s">
        <v>87</v>
      </c>
    </row>
    <row r="11" spans="1:4" ht="24" customHeight="1" x14ac:dyDescent="0.2">
      <c r="A11" s="623"/>
      <c r="B11" s="118"/>
      <c r="C11" s="631"/>
      <c r="D11" s="118" t="s">
        <v>112</v>
      </c>
    </row>
    <row r="12" spans="1:4" x14ac:dyDescent="0.2">
      <c r="A12" s="623"/>
      <c r="B12" s="118"/>
      <c r="C12" s="631"/>
      <c r="D12" s="118" t="s">
        <v>113</v>
      </c>
    </row>
    <row r="13" spans="1:4" x14ac:dyDescent="0.2">
      <c r="A13" s="623"/>
      <c r="B13" s="118"/>
      <c r="C13" s="631"/>
      <c r="D13" s="118" t="s">
        <v>85</v>
      </c>
    </row>
    <row r="14" spans="1:4" x14ac:dyDescent="0.2">
      <c r="A14" s="623"/>
      <c r="B14" s="118"/>
      <c r="C14" s="631"/>
      <c r="D14" s="126" t="s">
        <v>86</v>
      </c>
    </row>
    <row r="15" spans="1:4" ht="24.75" customHeight="1" x14ac:dyDescent="0.3">
      <c r="A15" s="623"/>
      <c r="B15" s="118"/>
      <c r="C15" s="626" t="s">
        <v>218</v>
      </c>
      <c r="D15" s="124" t="s">
        <v>77</v>
      </c>
    </row>
    <row r="16" spans="1:4" ht="26.25" customHeight="1" x14ac:dyDescent="0.3">
      <c r="A16" s="623"/>
      <c r="B16" s="118"/>
      <c r="C16" s="623"/>
      <c r="D16" s="111" t="s">
        <v>89</v>
      </c>
    </row>
    <row r="17" spans="1:4" x14ac:dyDescent="0.3">
      <c r="A17" s="623"/>
      <c r="B17" s="118"/>
      <c r="C17" s="624"/>
      <c r="D17" s="111" t="s">
        <v>88</v>
      </c>
    </row>
    <row r="18" spans="1:4" ht="23.25" customHeight="1" x14ac:dyDescent="0.2">
      <c r="A18" s="623"/>
      <c r="B18" s="118"/>
      <c r="C18" s="625" t="s">
        <v>219</v>
      </c>
      <c r="D18" s="125" t="s">
        <v>90</v>
      </c>
    </row>
    <row r="19" spans="1:4" x14ac:dyDescent="0.2">
      <c r="A19" s="624"/>
      <c r="B19" s="118"/>
      <c r="C19" s="625"/>
      <c r="D19" s="118" t="s">
        <v>78</v>
      </c>
    </row>
    <row r="20" spans="1:4" ht="27" customHeight="1" x14ac:dyDescent="0.3">
      <c r="A20" s="626" t="s">
        <v>92</v>
      </c>
      <c r="B20" s="618" t="s">
        <v>508</v>
      </c>
      <c r="C20" s="626" t="s">
        <v>91</v>
      </c>
      <c r="D20" s="127" t="s">
        <v>94</v>
      </c>
    </row>
    <row r="21" spans="1:4" x14ac:dyDescent="0.3">
      <c r="A21" s="623"/>
      <c r="B21" s="619"/>
      <c r="C21" s="623"/>
      <c r="D21" s="128" t="s">
        <v>97</v>
      </c>
    </row>
    <row r="22" spans="1:4" x14ac:dyDescent="0.3">
      <c r="A22" s="623"/>
      <c r="B22" s="619"/>
      <c r="C22" s="623"/>
      <c r="D22" s="128" t="s">
        <v>98</v>
      </c>
    </row>
    <row r="23" spans="1:4" x14ac:dyDescent="0.3">
      <c r="A23" s="623"/>
      <c r="B23" s="619"/>
      <c r="C23" s="623"/>
      <c r="D23" s="128" t="s">
        <v>99</v>
      </c>
    </row>
    <row r="24" spans="1:4" x14ac:dyDescent="0.3">
      <c r="A24" s="623"/>
      <c r="B24" s="619"/>
      <c r="C24" s="623"/>
      <c r="D24" s="128" t="s">
        <v>100</v>
      </c>
    </row>
    <row r="25" spans="1:4" x14ac:dyDescent="0.3">
      <c r="A25" s="623"/>
      <c r="B25" s="619"/>
      <c r="C25" s="623"/>
      <c r="D25" s="128" t="s">
        <v>101</v>
      </c>
    </row>
    <row r="26" spans="1:4" x14ac:dyDescent="0.3">
      <c r="A26" s="623"/>
      <c r="B26" s="619"/>
      <c r="C26" s="623"/>
      <c r="D26" s="128" t="s">
        <v>102</v>
      </c>
    </row>
    <row r="27" spans="1:4" x14ac:dyDescent="0.3">
      <c r="A27" s="623"/>
      <c r="B27" s="123"/>
      <c r="C27" s="623"/>
      <c r="D27" s="128" t="s">
        <v>103</v>
      </c>
    </row>
    <row r="28" spans="1:4" ht="21.75" customHeight="1" x14ac:dyDescent="0.3">
      <c r="A28" s="623"/>
      <c r="B28" s="123"/>
      <c r="C28" s="623"/>
      <c r="D28" s="128" t="s">
        <v>104</v>
      </c>
    </row>
    <row r="29" spans="1:4" x14ac:dyDescent="0.3">
      <c r="A29" s="623"/>
      <c r="B29" s="123"/>
      <c r="C29" s="623"/>
      <c r="D29" s="129" t="s">
        <v>105</v>
      </c>
    </row>
    <row r="30" spans="1:4" x14ac:dyDescent="0.3">
      <c r="A30" s="623"/>
      <c r="B30" s="123"/>
      <c r="C30" s="623"/>
      <c r="D30" s="124" t="s">
        <v>95</v>
      </c>
    </row>
    <row r="31" spans="1:4" x14ac:dyDescent="0.3">
      <c r="A31" s="623"/>
      <c r="B31" s="123"/>
      <c r="C31" s="624"/>
      <c r="D31" s="112" t="s">
        <v>106</v>
      </c>
    </row>
    <row r="32" spans="1:4" ht="25.5" customHeight="1" x14ac:dyDescent="0.3">
      <c r="A32" s="623"/>
      <c r="B32" s="130"/>
      <c r="C32" s="623" t="s">
        <v>93</v>
      </c>
      <c r="D32" s="124" t="s">
        <v>96</v>
      </c>
    </row>
    <row r="33" spans="1:4" x14ac:dyDescent="0.3">
      <c r="A33" s="623"/>
      <c r="B33" s="130"/>
      <c r="C33" s="623"/>
      <c r="D33" s="111" t="s">
        <v>220</v>
      </c>
    </row>
    <row r="34" spans="1:4" x14ac:dyDescent="0.3">
      <c r="A34" s="623"/>
      <c r="B34" s="130"/>
      <c r="C34" s="623"/>
      <c r="D34" s="111" t="s">
        <v>221</v>
      </c>
    </row>
    <row r="35" spans="1:4" x14ac:dyDescent="0.3">
      <c r="A35" s="623"/>
      <c r="B35" s="130"/>
      <c r="C35" s="623"/>
      <c r="D35" s="111" t="s">
        <v>107</v>
      </c>
    </row>
    <row r="36" spans="1:4" x14ac:dyDescent="0.3">
      <c r="A36" s="623"/>
      <c r="B36" s="123"/>
      <c r="C36" s="623"/>
      <c r="D36" s="111" t="s">
        <v>108</v>
      </c>
    </row>
    <row r="37" spans="1:4" x14ac:dyDescent="0.3">
      <c r="A37" s="623"/>
      <c r="B37" s="123"/>
      <c r="C37" s="623"/>
      <c r="D37" s="111" t="s">
        <v>109</v>
      </c>
    </row>
    <row r="38" spans="1:4" ht="24" customHeight="1" x14ac:dyDescent="0.3">
      <c r="A38" s="623"/>
      <c r="B38" s="123"/>
      <c r="C38" s="623"/>
      <c r="D38" s="111" t="s">
        <v>110</v>
      </c>
    </row>
    <row r="39" spans="1:4" x14ac:dyDescent="0.3">
      <c r="A39" s="623"/>
      <c r="B39" s="123"/>
      <c r="C39" s="623"/>
      <c r="D39" s="111" t="s">
        <v>222</v>
      </c>
    </row>
    <row r="40" spans="1:4" x14ac:dyDescent="0.3">
      <c r="A40" s="623"/>
      <c r="B40" s="123"/>
      <c r="C40" s="623"/>
      <c r="D40" s="111" t="s">
        <v>223</v>
      </c>
    </row>
    <row r="41" spans="1:4" x14ac:dyDescent="0.3">
      <c r="A41" s="623"/>
      <c r="B41" s="123"/>
      <c r="C41" s="623"/>
      <c r="D41" s="111" t="s">
        <v>111</v>
      </c>
    </row>
    <row r="42" spans="1:4" x14ac:dyDescent="0.3">
      <c r="A42" s="623"/>
      <c r="B42" s="123"/>
      <c r="C42" s="623"/>
      <c r="D42" s="111" t="s">
        <v>224</v>
      </c>
    </row>
    <row r="43" spans="1:4" ht="37.5" x14ac:dyDescent="0.3">
      <c r="A43" s="624"/>
      <c r="B43" s="126"/>
      <c r="C43" s="624"/>
      <c r="D43" s="112" t="s">
        <v>225</v>
      </c>
    </row>
    <row r="44" spans="1:4" x14ac:dyDescent="0.3">
      <c r="A44" s="131"/>
      <c r="B44" s="131"/>
      <c r="C44" s="131"/>
      <c r="D44" s="132"/>
    </row>
    <row r="45" spans="1:4" x14ac:dyDescent="0.3">
      <c r="A45" s="131"/>
      <c r="B45" s="131"/>
      <c r="C45" s="131"/>
      <c r="D45" s="132"/>
    </row>
    <row r="46" spans="1:4" x14ac:dyDescent="0.3">
      <c r="A46" s="131"/>
      <c r="B46" s="131"/>
      <c r="C46" s="131"/>
      <c r="D46" s="132"/>
    </row>
    <row r="47" spans="1:4" x14ac:dyDescent="0.3">
      <c r="A47" s="131"/>
      <c r="B47" s="131"/>
      <c r="C47" s="131"/>
      <c r="D47" s="132"/>
    </row>
    <row r="48" spans="1:4" ht="24.75" customHeight="1" x14ac:dyDescent="0.2">
      <c r="A48" s="627" t="s">
        <v>114</v>
      </c>
      <c r="B48" s="107" t="s">
        <v>509</v>
      </c>
      <c r="C48" s="620" t="s">
        <v>115</v>
      </c>
      <c r="D48" s="121" t="s">
        <v>116</v>
      </c>
    </row>
    <row r="49" spans="1:4" x14ac:dyDescent="0.3">
      <c r="A49" s="628"/>
      <c r="B49" s="108"/>
      <c r="C49" s="621"/>
      <c r="D49" s="50" t="s">
        <v>515</v>
      </c>
    </row>
    <row r="50" spans="1:4" x14ac:dyDescent="0.3">
      <c r="A50" s="628"/>
      <c r="B50" s="108"/>
      <c r="C50" s="621"/>
      <c r="D50" s="50" t="s">
        <v>117</v>
      </c>
    </row>
    <row r="51" spans="1:4" x14ac:dyDescent="0.3">
      <c r="A51" s="629"/>
      <c r="B51" s="109"/>
      <c r="C51" s="622"/>
      <c r="D51" s="51" t="s">
        <v>118</v>
      </c>
    </row>
    <row r="52" spans="1:4" ht="23.25" customHeight="1" x14ac:dyDescent="0.3">
      <c r="A52" s="627" t="s">
        <v>119</v>
      </c>
      <c r="B52" s="618" t="s">
        <v>507</v>
      </c>
      <c r="C52" s="620" t="s">
        <v>120</v>
      </c>
      <c r="D52" s="49" t="s">
        <v>136</v>
      </c>
    </row>
    <row r="53" spans="1:4" x14ac:dyDescent="0.3">
      <c r="A53" s="628"/>
      <c r="B53" s="619"/>
      <c r="C53" s="621"/>
      <c r="D53" s="50" t="s">
        <v>137</v>
      </c>
    </row>
    <row r="54" spans="1:4" x14ac:dyDescent="0.3">
      <c r="A54" s="628"/>
      <c r="B54" s="619"/>
      <c r="C54" s="621"/>
      <c r="D54" s="50" t="s">
        <v>138</v>
      </c>
    </row>
    <row r="55" spans="1:4" x14ac:dyDescent="0.3">
      <c r="A55" s="628"/>
      <c r="B55" s="105"/>
      <c r="C55" s="621"/>
      <c r="D55" s="50" t="s">
        <v>139</v>
      </c>
    </row>
    <row r="56" spans="1:4" x14ac:dyDescent="0.3">
      <c r="A56" s="628"/>
      <c r="B56" s="105"/>
      <c r="C56" s="621"/>
      <c r="D56" s="50" t="s">
        <v>140</v>
      </c>
    </row>
    <row r="57" spans="1:4" x14ac:dyDescent="0.3">
      <c r="A57" s="629"/>
      <c r="B57" s="106"/>
      <c r="C57" s="622"/>
      <c r="D57" s="51" t="s">
        <v>141</v>
      </c>
    </row>
    <row r="58" spans="1:4" ht="28.5" customHeight="1" x14ac:dyDescent="0.3">
      <c r="A58" s="627" t="s">
        <v>119</v>
      </c>
      <c r="B58" s="104" t="s">
        <v>509</v>
      </c>
      <c r="C58" s="620" t="s">
        <v>121</v>
      </c>
      <c r="D58" s="50" t="s">
        <v>142</v>
      </c>
    </row>
    <row r="59" spans="1:4" x14ac:dyDescent="0.3">
      <c r="A59" s="628"/>
      <c r="B59" s="105"/>
      <c r="C59" s="621"/>
      <c r="D59" s="50" t="s">
        <v>143</v>
      </c>
    </row>
    <row r="60" spans="1:4" x14ac:dyDescent="0.3">
      <c r="A60" s="628"/>
      <c r="B60" s="105"/>
      <c r="C60" s="621"/>
      <c r="D60" s="50" t="s">
        <v>144</v>
      </c>
    </row>
    <row r="61" spans="1:4" x14ac:dyDescent="0.3">
      <c r="A61" s="628"/>
      <c r="B61" s="105"/>
      <c r="C61" s="621"/>
      <c r="D61" s="50" t="s">
        <v>145</v>
      </c>
    </row>
    <row r="62" spans="1:4" x14ac:dyDescent="0.3">
      <c r="A62" s="629"/>
      <c r="B62" s="106"/>
      <c r="C62" s="622"/>
      <c r="D62" s="50" t="s">
        <v>146</v>
      </c>
    </row>
    <row r="63" spans="1:4" ht="24" customHeight="1" x14ac:dyDescent="0.3">
      <c r="A63" s="627" t="s">
        <v>122</v>
      </c>
      <c r="B63" s="107" t="s">
        <v>511</v>
      </c>
      <c r="C63" s="620" t="s">
        <v>123</v>
      </c>
      <c r="D63" s="49" t="s">
        <v>147</v>
      </c>
    </row>
    <row r="64" spans="1:4" ht="21" customHeight="1" x14ac:dyDescent="0.3">
      <c r="A64" s="628"/>
      <c r="B64" s="108"/>
      <c r="C64" s="621"/>
      <c r="D64" s="50" t="s">
        <v>148</v>
      </c>
    </row>
    <row r="65" spans="1:4" x14ac:dyDescent="0.3">
      <c r="A65" s="628"/>
      <c r="B65" s="108"/>
      <c r="C65" s="621"/>
      <c r="D65" s="50" t="s">
        <v>149</v>
      </c>
    </row>
    <row r="66" spans="1:4" ht="21.75" customHeight="1" x14ac:dyDescent="0.3">
      <c r="A66" s="628"/>
      <c r="B66" s="108"/>
      <c r="C66" s="621"/>
      <c r="D66" s="50" t="s">
        <v>150</v>
      </c>
    </row>
    <row r="67" spans="1:4" ht="21.75" customHeight="1" x14ac:dyDescent="0.3">
      <c r="A67" s="628"/>
      <c r="B67" s="109"/>
      <c r="C67" s="622"/>
      <c r="D67" s="51" t="s">
        <v>151</v>
      </c>
    </row>
    <row r="68" spans="1:4" ht="24" customHeight="1" x14ac:dyDescent="0.3">
      <c r="A68" s="628"/>
      <c r="B68" s="620" t="s">
        <v>512</v>
      </c>
      <c r="C68" s="620" t="s">
        <v>124</v>
      </c>
      <c r="D68" s="49" t="s">
        <v>152</v>
      </c>
    </row>
    <row r="69" spans="1:4" x14ac:dyDescent="0.3">
      <c r="A69" s="628"/>
      <c r="B69" s="621"/>
      <c r="C69" s="621"/>
      <c r="D69" s="50" t="s">
        <v>153</v>
      </c>
    </row>
    <row r="70" spans="1:4" x14ac:dyDescent="0.3">
      <c r="A70" s="628"/>
      <c r="B70" s="621"/>
      <c r="C70" s="621"/>
      <c r="D70" s="50" t="s">
        <v>154</v>
      </c>
    </row>
    <row r="71" spans="1:4" x14ac:dyDescent="0.3">
      <c r="A71" s="628"/>
      <c r="B71" s="108"/>
      <c r="C71" s="621"/>
      <c r="D71" s="50" t="s">
        <v>155</v>
      </c>
    </row>
    <row r="72" spans="1:4" x14ac:dyDescent="0.3">
      <c r="A72" s="628"/>
      <c r="B72" s="108"/>
      <c r="C72" s="621"/>
      <c r="D72" s="50" t="s">
        <v>156</v>
      </c>
    </row>
    <row r="73" spans="1:4" x14ac:dyDescent="0.3">
      <c r="A73" s="628"/>
      <c r="B73" s="108"/>
      <c r="C73" s="621"/>
      <c r="D73" s="50" t="s">
        <v>157</v>
      </c>
    </row>
    <row r="74" spans="1:4" x14ac:dyDescent="0.3">
      <c r="A74" s="628"/>
      <c r="B74" s="108"/>
      <c r="C74" s="621"/>
      <c r="D74" s="50" t="s">
        <v>158</v>
      </c>
    </row>
    <row r="75" spans="1:4" x14ac:dyDescent="0.3">
      <c r="A75" s="628"/>
      <c r="B75" s="109"/>
      <c r="C75" s="622"/>
      <c r="D75" s="50" t="s">
        <v>159</v>
      </c>
    </row>
    <row r="76" spans="1:4" ht="24" customHeight="1" x14ac:dyDescent="0.3">
      <c r="A76" s="628"/>
      <c r="B76" s="621" t="s">
        <v>512</v>
      </c>
      <c r="C76" s="620" t="s">
        <v>125</v>
      </c>
      <c r="D76" s="49" t="s">
        <v>160</v>
      </c>
    </row>
    <row r="77" spans="1:4" x14ac:dyDescent="0.3">
      <c r="A77" s="628"/>
      <c r="B77" s="621"/>
      <c r="C77" s="621"/>
      <c r="D77" s="50" t="s">
        <v>161</v>
      </c>
    </row>
    <row r="78" spans="1:4" x14ac:dyDescent="0.3">
      <c r="A78" s="628"/>
      <c r="B78" s="621"/>
      <c r="C78" s="621"/>
      <c r="D78" s="50" t="s">
        <v>162</v>
      </c>
    </row>
    <row r="79" spans="1:4" x14ac:dyDescent="0.3">
      <c r="A79" s="628"/>
      <c r="B79" s="105"/>
      <c r="C79" s="621"/>
      <c r="D79" s="50" t="s">
        <v>163</v>
      </c>
    </row>
    <row r="80" spans="1:4" x14ac:dyDescent="0.3">
      <c r="A80" s="628"/>
      <c r="B80" s="105"/>
      <c r="C80" s="621"/>
      <c r="D80" s="50" t="s">
        <v>164</v>
      </c>
    </row>
    <row r="81" spans="1:4" x14ac:dyDescent="0.3">
      <c r="A81" s="628"/>
      <c r="B81" s="105"/>
      <c r="C81" s="621"/>
      <c r="D81" s="50" t="s">
        <v>165</v>
      </c>
    </row>
    <row r="82" spans="1:4" x14ac:dyDescent="0.3">
      <c r="A82" s="628"/>
      <c r="B82" s="105"/>
      <c r="C82" s="621"/>
      <c r="D82" s="50" t="s">
        <v>166</v>
      </c>
    </row>
    <row r="83" spans="1:4" x14ac:dyDescent="0.3">
      <c r="A83" s="628"/>
      <c r="B83" s="105"/>
      <c r="C83" s="621"/>
      <c r="D83" s="50" t="s">
        <v>167</v>
      </c>
    </row>
    <row r="84" spans="1:4" x14ac:dyDescent="0.3">
      <c r="A84" s="628"/>
      <c r="B84" s="105"/>
      <c r="C84" s="621"/>
      <c r="D84" s="50" t="s">
        <v>168</v>
      </c>
    </row>
    <row r="85" spans="1:4" x14ac:dyDescent="0.3">
      <c r="A85" s="629"/>
      <c r="B85" s="106"/>
      <c r="C85" s="622"/>
      <c r="D85" s="50" t="s">
        <v>169</v>
      </c>
    </row>
    <row r="86" spans="1:4" ht="24.75" customHeight="1" x14ac:dyDescent="0.3">
      <c r="A86" s="627" t="s">
        <v>126</v>
      </c>
      <c r="B86" s="107" t="s">
        <v>510</v>
      </c>
      <c r="C86" s="620" t="s">
        <v>127</v>
      </c>
      <c r="D86" s="49" t="s">
        <v>170</v>
      </c>
    </row>
    <row r="87" spans="1:4" x14ac:dyDescent="0.3">
      <c r="A87" s="628"/>
      <c r="B87" s="108"/>
      <c r="C87" s="621"/>
      <c r="D87" s="50" t="s">
        <v>171</v>
      </c>
    </row>
    <row r="88" spans="1:4" x14ac:dyDescent="0.3">
      <c r="A88" s="628"/>
      <c r="B88" s="108"/>
      <c r="C88" s="621"/>
      <c r="D88" s="50" t="s">
        <v>172</v>
      </c>
    </row>
    <row r="89" spans="1:4" x14ac:dyDescent="0.3">
      <c r="A89" s="628"/>
      <c r="B89" s="108"/>
      <c r="C89" s="621"/>
      <c r="D89" s="50" t="s">
        <v>173</v>
      </c>
    </row>
    <row r="90" spans="1:4" x14ac:dyDescent="0.3">
      <c r="A90" s="628"/>
      <c r="B90" s="108"/>
      <c r="C90" s="621"/>
      <c r="D90" s="50" t="s">
        <v>174</v>
      </c>
    </row>
    <row r="91" spans="1:4" x14ac:dyDescent="0.3">
      <c r="A91" s="628"/>
      <c r="B91" s="108"/>
      <c r="C91" s="621"/>
      <c r="D91" s="50" t="s">
        <v>175</v>
      </c>
    </row>
    <row r="92" spans="1:4" x14ac:dyDescent="0.3">
      <c r="A92" s="629"/>
      <c r="B92" s="109"/>
      <c r="C92" s="622"/>
      <c r="D92" s="51" t="s">
        <v>176</v>
      </c>
    </row>
    <row r="93" spans="1:4" x14ac:dyDescent="0.3">
      <c r="A93" s="133"/>
      <c r="B93" s="133"/>
      <c r="C93" s="133"/>
      <c r="D93" s="134"/>
    </row>
    <row r="94" spans="1:4" x14ac:dyDescent="0.3">
      <c r="A94" s="627" t="s">
        <v>126</v>
      </c>
      <c r="B94" s="107" t="s">
        <v>510</v>
      </c>
      <c r="C94" s="620" t="s">
        <v>128</v>
      </c>
      <c r="D94" s="49" t="s">
        <v>177</v>
      </c>
    </row>
    <row r="95" spans="1:4" x14ac:dyDescent="0.3">
      <c r="A95" s="628"/>
      <c r="B95" s="108"/>
      <c r="C95" s="621"/>
      <c r="D95" s="50" t="s">
        <v>178</v>
      </c>
    </row>
    <row r="96" spans="1:4" x14ac:dyDescent="0.3">
      <c r="A96" s="628"/>
      <c r="B96" s="108"/>
      <c r="C96" s="621"/>
      <c r="D96" s="50" t="s">
        <v>179</v>
      </c>
    </row>
    <row r="97" spans="1:4" x14ac:dyDescent="0.3">
      <c r="A97" s="628"/>
      <c r="B97" s="108"/>
      <c r="C97" s="621"/>
      <c r="D97" s="50" t="s">
        <v>180</v>
      </c>
    </row>
    <row r="98" spans="1:4" x14ac:dyDescent="0.3">
      <c r="A98" s="628"/>
      <c r="B98" s="108"/>
      <c r="C98" s="621"/>
      <c r="D98" s="50" t="s">
        <v>181</v>
      </c>
    </row>
    <row r="99" spans="1:4" x14ac:dyDescent="0.3">
      <c r="A99" s="628"/>
      <c r="B99" s="108"/>
      <c r="C99" s="621"/>
      <c r="D99" s="50" t="s">
        <v>182</v>
      </c>
    </row>
    <row r="100" spans="1:4" x14ac:dyDescent="0.3">
      <c r="A100" s="628"/>
      <c r="B100" s="108"/>
      <c r="C100" s="621"/>
      <c r="D100" s="50" t="s">
        <v>183</v>
      </c>
    </row>
    <row r="101" spans="1:4" x14ac:dyDescent="0.3">
      <c r="A101" s="115"/>
      <c r="B101" s="48"/>
      <c r="C101" s="621"/>
      <c r="D101" s="50" t="s">
        <v>184</v>
      </c>
    </row>
    <row r="102" spans="1:4" x14ac:dyDescent="0.3">
      <c r="A102" s="115"/>
      <c r="B102" s="48"/>
      <c r="C102" s="621"/>
      <c r="D102" s="50" t="s">
        <v>185</v>
      </c>
    </row>
    <row r="103" spans="1:4" x14ac:dyDescent="0.3">
      <c r="A103" s="116"/>
      <c r="B103" s="52"/>
      <c r="C103" s="622"/>
      <c r="D103" s="51" t="s">
        <v>226</v>
      </c>
    </row>
    <row r="104" spans="1:4" ht="26.25" customHeight="1" x14ac:dyDescent="0.3">
      <c r="A104" s="627" t="s">
        <v>129</v>
      </c>
      <c r="B104" s="104" t="s">
        <v>510</v>
      </c>
      <c r="C104" s="620" t="s">
        <v>130</v>
      </c>
      <c r="D104" s="49" t="s">
        <v>186</v>
      </c>
    </row>
    <row r="105" spans="1:4" x14ac:dyDescent="0.3">
      <c r="A105" s="628"/>
      <c r="B105" s="105"/>
      <c r="C105" s="621"/>
      <c r="D105" s="50" t="s">
        <v>187</v>
      </c>
    </row>
    <row r="106" spans="1:4" x14ac:dyDescent="0.3">
      <c r="A106" s="628"/>
      <c r="B106" s="105"/>
      <c r="C106" s="621"/>
      <c r="D106" s="50" t="s">
        <v>188</v>
      </c>
    </row>
    <row r="107" spans="1:4" x14ac:dyDescent="0.3">
      <c r="A107" s="628"/>
      <c r="B107" s="105"/>
      <c r="C107" s="621"/>
      <c r="D107" s="50" t="s">
        <v>189</v>
      </c>
    </row>
    <row r="108" spans="1:4" x14ac:dyDescent="0.3">
      <c r="A108" s="628"/>
      <c r="B108" s="105"/>
      <c r="C108" s="622"/>
      <c r="D108" s="51" t="s">
        <v>190</v>
      </c>
    </row>
    <row r="109" spans="1:4" ht="24.75" customHeight="1" x14ac:dyDescent="0.3">
      <c r="A109" s="628"/>
      <c r="B109" s="105" t="s">
        <v>364</v>
      </c>
      <c r="C109" s="620" t="s">
        <v>131</v>
      </c>
      <c r="D109" s="49" t="s">
        <v>191</v>
      </c>
    </row>
    <row r="110" spans="1:4" x14ac:dyDescent="0.3">
      <c r="A110" s="628"/>
      <c r="B110" s="105"/>
      <c r="C110" s="621"/>
      <c r="D110" s="50" t="s">
        <v>192</v>
      </c>
    </row>
    <row r="111" spans="1:4" x14ac:dyDescent="0.3">
      <c r="A111" s="628"/>
      <c r="B111" s="105"/>
      <c r="C111" s="621"/>
      <c r="D111" s="50" t="s">
        <v>193</v>
      </c>
    </row>
    <row r="112" spans="1:4" x14ac:dyDescent="0.3">
      <c r="A112" s="628"/>
      <c r="B112" s="105"/>
      <c r="C112" s="621"/>
      <c r="D112" s="50" t="s">
        <v>194</v>
      </c>
    </row>
    <row r="113" spans="1:4" x14ac:dyDescent="0.3">
      <c r="A113" s="629"/>
      <c r="B113" s="106"/>
      <c r="C113" s="622"/>
      <c r="D113" s="50" t="s">
        <v>195</v>
      </c>
    </row>
    <row r="114" spans="1:4" ht="24" customHeight="1" x14ac:dyDescent="0.3">
      <c r="A114" s="627" t="s">
        <v>132</v>
      </c>
      <c r="B114" s="107" t="s">
        <v>513</v>
      </c>
      <c r="C114" s="620" t="s">
        <v>133</v>
      </c>
      <c r="D114" s="49" t="s">
        <v>196</v>
      </c>
    </row>
    <row r="115" spans="1:4" x14ac:dyDescent="0.3">
      <c r="A115" s="628"/>
      <c r="B115" s="108"/>
      <c r="C115" s="621"/>
      <c r="D115" s="50" t="s">
        <v>52</v>
      </c>
    </row>
    <row r="116" spans="1:4" ht="37.5" x14ac:dyDescent="0.3">
      <c r="A116" s="628"/>
      <c r="B116" s="108"/>
      <c r="C116" s="621"/>
      <c r="D116" s="50" t="s">
        <v>197</v>
      </c>
    </row>
    <row r="117" spans="1:4" x14ac:dyDescent="0.3">
      <c r="A117" s="628"/>
      <c r="B117" s="108"/>
      <c r="C117" s="621"/>
      <c r="D117" s="50" t="s">
        <v>134</v>
      </c>
    </row>
    <row r="118" spans="1:4" x14ac:dyDescent="0.3">
      <c r="A118" s="628"/>
      <c r="B118" s="108"/>
      <c r="C118" s="622"/>
      <c r="D118" s="51" t="s">
        <v>198</v>
      </c>
    </row>
    <row r="119" spans="1:4" ht="18.75" customHeight="1" x14ac:dyDescent="0.3">
      <c r="A119" s="628"/>
      <c r="B119" s="108"/>
      <c r="C119" s="620" t="s">
        <v>135</v>
      </c>
      <c r="D119" s="49" t="s">
        <v>199</v>
      </c>
    </row>
    <row r="120" spans="1:4" x14ac:dyDescent="0.3">
      <c r="A120" s="628"/>
      <c r="B120" s="108"/>
      <c r="C120" s="621"/>
      <c r="D120" s="50" t="s">
        <v>200</v>
      </c>
    </row>
    <row r="121" spans="1:4" x14ac:dyDescent="0.3">
      <c r="A121" s="628"/>
      <c r="B121" s="108"/>
      <c r="C121" s="621"/>
      <c r="D121" s="50" t="s">
        <v>201</v>
      </c>
    </row>
    <row r="122" spans="1:4" ht="23.25" customHeight="1" x14ac:dyDescent="0.3">
      <c r="A122" s="628"/>
      <c r="B122" s="108"/>
      <c r="C122" s="621"/>
      <c r="D122" s="50" t="s">
        <v>202</v>
      </c>
    </row>
    <row r="123" spans="1:4" x14ac:dyDescent="0.3">
      <c r="A123" s="628"/>
      <c r="B123" s="108"/>
      <c r="C123" s="621"/>
      <c r="D123" s="50" t="s">
        <v>203</v>
      </c>
    </row>
    <row r="124" spans="1:4" x14ac:dyDescent="0.3">
      <c r="A124" s="628"/>
      <c r="B124" s="108"/>
      <c r="C124" s="621"/>
      <c r="D124" s="50" t="s">
        <v>204</v>
      </c>
    </row>
    <row r="125" spans="1:4" x14ac:dyDescent="0.3">
      <c r="A125" s="628"/>
      <c r="B125" s="108"/>
      <c r="C125" s="621"/>
      <c r="D125" s="50" t="s">
        <v>205</v>
      </c>
    </row>
    <row r="126" spans="1:4" x14ac:dyDescent="0.3">
      <c r="A126" s="628"/>
      <c r="B126" s="108"/>
      <c r="C126" s="621"/>
      <c r="D126" s="50" t="s">
        <v>206</v>
      </c>
    </row>
    <row r="127" spans="1:4" x14ac:dyDescent="0.3">
      <c r="A127" s="629"/>
      <c r="B127" s="109"/>
      <c r="C127" s="622"/>
      <c r="D127" s="51" t="s">
        <v>207</v>
      </c>
    </row>
    <row r="128" spans="1:4" ht="26.25" customHeight="1" x14ac:dyDescent="0.3">
      <c r="A128" s="633" t="s">
        <v>132</v>
      </c>
      <c r="B128" s="119" t="s">
        <v>513</v>
      </c>
      <c r="C128" s="623" t="s">
        <v>57</v>
      </c>
      <c r="D128" s="111" t="s">
        <v>208</v>
      </c>
    </row>
    <row r="129" spans="1:7" x14ac:dyDescent="0.3">
      <c r="A129" s="633"/>
      <c r="B129" s="119"/>
      <c r="C129" s="623"/>
      <c r="D129" s="111" t="s">
        <v>209</v>
      </c>
    </row>
    <row r="130" spans="1:7" x14ac:dyDescent="0.3">
      <c r="A130" s="633"/>
      <c r="B130" s="119"/>
      <c r="C130" s="623"/>
      <c r="D130" s="111" t="s">
        <v>210</v>
      </c>
    </row>
    <row r="131" spans="1:7" ht="23.25" customHeight="1" x14ac:dyDescent="0.3">
      <c r="A131" s="633"/>
      <c r="B131" s="119"/>
      <c r="C131" s="623"/>
      <c r="D131" s="111" t="s">
        <v>211</v>
      </c>
    </row>
    <row r="132" spans="1:7" ht="27" customHeight="1" x14ac:dyDescent="0.3">
      <c r="A132" s="633"/>
      <c r="B132" s="119"/>
      <c r="C132" s="623"/>
      <c r="D132" s="111" t="s">
        <v>212</v>
      </c>
    </row>
    <row r="133" spans="1:7" ht="22.5" customHeight="1" x14ac:dyDescent="0.3">
      <c r="A133" s="633"/>
      <c r="B133" s="119"/>
      <c r="C133" s="623"/>
      <c r="D133" s="111" t="s">
        <v>63</v>
      </c>
    </row>
    <row r="134" spans="1:7" x14ac:dyDescent="0.3">
      <c r="A134" s="633"/>
      <c r="B134" s="119"/>
      <c r="C134" s="623"/>
      <c r="D134" s="111" t="s">
        <v>213</v>
      </c>
    </row>
    <row r="135" spans="1:7" x14ac:dyDescent="0.3">
      <c r="A135" s="633"/>
      <c r="B135" s="119"/>
      <c r="C135" s="623"/>
      <c r="D135" s="111" t="s">
        <v>214</v>
      </c>
    </row>
    <row r="136" spans="1:7" x14ac:dyDescent="0.3">
      <c r="A136" s="633"/>
      <c r="B136" s="119"/>
      <c r="C136" s="623"/>
      <c r="D136" s="111" t="s">
        <v>227</v>
      </c>
    </row>
    <row r="137" spans="1:7" x14ac:dyDescent="0.3">
      <c r="A137" s="633"/>
      <c r="B137" s="119"/>
      <c r="C137" s="623"/>
      <c r="D137" s="111" t="s">
        <v>215</v>
      </c>
    </row>
    <row r="138" spans="1:7" x14ac:dyDescent="0.3">
      <c r="A138" s="633"/>
      <c r="B138" s="119"/>
      <c r="C138" s="623"/>
      <c r="D138" s="111" t="s">
        <v>216</v>
      </c>
    </row>
    <row r="139" spans="1:7" x14ac:dyDescent="0.3">
      <c r="A139" s="633"/>
      <c r="B139" s="119"/>
      <c r="C139" s="623"/>
      <c r="D139" s="111" t="s">
        <v>517</v>
      </c>
    </row>
    <row r="140" spans="1:7" x14ac:dyDescent="0.3">
      <c r="A140" s="634"/>
      <c r="B140" s="120"/>
      <c r="C140" s="624"/>
      <c r="D140" s="112" t="s">
        <v>217</v>
      </c>
    </row>
    <row r="143" spans="1:7" x14ac:dyDescent="0.2">
      <c r="G143" s="47" t="s">
        <v>457</v>
      </c>
    </row>
  </sheetData>
  <mergeCells count="35">
    <mergeCell ref="A128:A140"/>
    <mergeCell ref="A52:A57"/>
    <mergeCell ref="A58:A62"/>
    <mergeCell ref="C20:C31"/>
    <mergeCell ref="C58:C62"/>
    <mergeCell ref="C63:C67"/>
    <mergeCell ref="C94:C103"/>
    <mergeCell ref="C114:C118"/>
    <mergeCell ref="A86:A92"/>
    <mergeCell ref="A94:A100"/>
    <mergeCell ref="A114:A127"/>
    <mergeCell ref="A63:A85"/>
    <mergeCell ref="A104:A113"/>
    <mergeCell ref="C52:C57"/>
    <mergeCell ref="C68:C75"/>
    <mergeCell ref="C76:C85"/>
    <mergeCell ref="C18:C19"/>
    <mergeCell ref="A3:A19"/>
    <mergeCell ref="C32:C43"/>
    <mergeCell ref="A20:A43"/>
    <mergeCell ref="A48:A51"/>
    <mergeCell ref="C48:C51"/>
    <mergeCell ref="C3:C9"/>
    <mergeCell ref="C10:C14"/>
    <mergeCell ref="C15:C17"/>
    <mergeCell ref="B20:B22"/>
    <mergeCell ref="B23:B26"/>
    <mergeCell ref="B52:B54"/>
    <mergeCell ref="B68:B70"/>
    <mergeCell ref="B76:B78"/>
    <mergeCell ref="C119:C127"/>
    <mergeCell ref="C128:C140"/>
    <mergeCell ref="C86:C92"/>
    <mergeCell ref="C104:C108"/>
    <mergeCell ref="C109:C113"/>
  </mergeCells>
  <pageMargins left="0.11811023622047245" right="0.11811023622047245" top="0.15748031496062992" bottom="0.15748031496062992" header="0.11811023622047245" footer="0.11811023622047245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39" workbookViewId="0">
      <selection activeCell="C55" sqref="C55"/>
    </sheetView>
  </sheetViews>
  <sheetFormatPr defaultRowHeight="18" x14ac:dyDescent="0.25"/>
  <cols>
    <col min="1" max="1" width="4.75" style="304" customWidth="1"/>
    <col min="2" max="2" width="17.125" style="305" customWidth="1"/>
    <col min="3" max="3" width="21.75" style="305" customWidth="1"/>
    <col min="4" max="4" width="16.25" style="305" customWidth="1"/>
    <col min="5" max="6" width="15" style="305" customWidth="1"/>
    <col min="7" max="7" width="10.25" style="305" customWidth="1"/>
    <col min="8" max="8" width="9" style="305" customWidth="1"/>
    <col min="9" max="9" width="10.375" style="305" customWidth="1"/>
    <col min="10" max="10" width="10" style="305" customWidth="1"/>
    <col min="11" max="11" width="9.875" style="305" customWidth="1"/>
    <col min="12" max="12" width="10.5" style="305" customWidth="1"/>
    <col min="13" max="16384" width="9" style="305"/>
  </cols>
  <sheetData>
    <row r="1" spans="1:15" ht="24" customHeight="1" x14ac:dyDescent="0.3">
      <c r="K1" s="306" t="s">
        <v>1037</v>
      </c>
    </row>
    <row r="2" spans="1:15" ht="13.5" customHeight="1" x14ac:dyDescent="0.3">
      <c r="K2" s="294"/>
    </row>
    <row r="3" spans="1:15" ht="18.75" x14ac:dyDescent="0.3">
      <c r="A3" s="635" t="s">
        <v>615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1"/>
      <c r="M3" s="1"/>
      <c r="N3" s="1"/>
      <c r="O3" s="1"/>
    </row>
    <row r="4" spans="1:15" ht="18.75" x14ac:dyDescent="0.3">
      <c r="A4" s="635" t="s">
        <v>1038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1"/>
      <c r="M4" s="1"/>
      <c r="N4" s="1"/>
      <c r="O4" s="1"/>
    </row>
    <row r="5" spans="1:15" ht="18.75" x14ac:dyDescent="0.3">
      <c r="A5" s="635" t="s">
        <v>624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1"/>
      <c r="M5" s="1"/>
      <c r="N5" s="1"/>
      <c r="O5" s="1"/>
    </row>
    <row r="6" spans="1:15" ht="18.75" x14ac:dyDescent="0.3">
      <c r="A6" s="295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1"/>
      <c r="M6" s="1"/>
      <c r="N6" s="1"/>
      <c r="O6" s="1"/>
    </row>
    <row r="7" spans="1:15" ht="18.75" x14ac:dyDescent="0.3">
      <c r="A7" s="636" t="s">
        <v>1</v>
      </c>
      <c r="B7" s="636" t="s">
        <v>463</v>
      </c>
      <c r="C7" s="636" t="s">
        <v>809</v>
      </c>
      <c r="D7" s="636" t="s">
        <v>616</v>
      </c>
      <c r="E7" s="636" t="s">
        <v>3</v>
      </c>
      <c r="F7" s="307" t="s">
        <v>4</v>
      </c>
      <c r="G7" s="640" t="s">
        <v>618</v>
      </c>
      <c r="H7" s="641"/>
      <c r="I7" s="641"/>
      <c r="J7" s="641"/>
      <c r="K7" s="642"/>
      <c r="L7" s="425" t="s">
        <v>7</v>
      </c>
      <c r="M7" s="1"/>
      <c r="N7" s="1"/>
      <c r="O7" s="1"/>
    </row>
    <row r="8" spans="1:15" ht="18.75" x14ac:dyDescent="0.3">
      <c r="A8" s="637"/>
      <c r="B8" s="637"/>
      <c r="C8" s="637"/>
      <c r="D8" s="637"/>
      <c r="E8" s="637"/>
      <c r="F8" s="404" t="s">
        <v>617</v>
      </c>
      <c r="G8" s="359">
        <v>2561</v>
      </c>
      <c r="H8" s="359">
        <v>2562</v>
      </c>
      <c r="I8" s="359">
        <v>2563</v>
      </c>
      <c r="J8" s="308">
        <v>2564</v>
      </c>
      <c r="K8" s="308">
        <v>2565</v>
      </c>
      <c r="L8" s="426" t="s">
        <v>453</v>
      </c>
      <c r="M8" s="1"/>
      <c r="N8" s="1"/>
      <c r="O8" s="1"/>
    </row>
    <row r="9" spans="1:15" ht="18.75" x14ac:dyDescent="0.3">
      <c r="A9" s="407">
        <v>1</v>
      </c>
      <c r="B9" s="408" t="s">
        <v>619</v>
      </c>
      <c r="C9" s="408" t="s">
        <v>815</v>
      </c>
      <c r="D9" s="408" t="s">
        <v>808</v>
      </c>
      <c r="E9" s="408" t="s">
        <v>620</v>
      </c>
      <c r="F9" s="408" t="s">
        <v>834</v>
      </c>
      <c r="G9" s="410">
        <v>50000</v>
      </c>
      <c r="H9" s="410">
        <v>50000</v>
      </c>
      <c r="I9" s="410">
        <v>50000</v>
      </c>
      <c r="J9" s="410">
        <v>50000</v>
      </c>
      <c r="K9" s="410">
        <v>50000</v>
      </c>
      <c r="L9" s="303" t="s">
        <v>55</v>
      </c>
      <c r="M9" s="1"/>
      <c r="N9" s="1"/>
      <c r="O9" s="1"/>
    </row>
    <row r="10" spans="1:15" ht="18.75" x14ac:dyDescent="0.3">
      <c r="A10" s="407">
        <v>2</v>
      </c>
      <c r="B10" s="408" t="s">
        <v>619</v>
      </c>
      <c r="C10" s="408" t="s">
        <v>815</v>
      </c>
      <c r="D10" s="408" t="s">
        <v>837</v>
      </c>
      <c r="E10" s="408" t="s">
        <v>620</v>
      </c>
      <c r="F10" s="408" t="s">
        <v>1044</v>
      </c>
      <c r="G10" s="410" t="s">
        <v>317</v>
      </c>
      <c r="H10" s="410">
        <v>820000</v>
      </c>
      <c r="I10" s="410">
        <v>868000</v>
      </c>
      <c r="J10" s="422" t="s">
        <v>11</v>
      </c>
      <c r="K10" s="410" t="s">
        <v>11</v>
      </c>
      <c r="L10" s="303"/>
      <c r="M10" s="1"/>
      <c r="N10" s="1"/>
      <c r="O10" s="1"/>
    </row>
    <row r="11" spans="1:15" ht="18.75" x14ac:dyDescent="0.3">
      <c r="A11" s="421">
        <v>3</v>
      </c>
      <c r="B11" s="405" t="s">
        <v>817</v>
      </c>
      <c r="C11" s="405" t="s">
        <v>815</v>
      </c>
      <c r="D11" s="405" t="s">
        <v>810</v>
      </c>
      <c r="E11" s="405" t="s">
        <v>787</v>
      </c>
      <c r="F11" s="405" t="s">
        <v>835</v>
      </c>
      <c r="G11" s="406">
        <v>5000</v>
      </c>
      <c r="H11" s="406">
        <v>10000</v>
      </c>
      <c r="I11" s="406">
        <v>10000</v>
      </c>
      <c r="J11" s="406">
        <v>10000</v>
      </c>
      <c r="K11" s="406">
        <v>10000</v>
      </c>
      <c r="L11" s="303"/>
      <c r="M11" s="1"/>
      <c r="N11" s="1"/>
      <c r="O11" s="1"/>
    </row>
    <row r="12" spans="1:15" ht="18.75" x14ac:dyDescent="0.3">
      <c r="A12" s="423"/>
      <c r="B12" s="419" t="s">
        <v>818</v>
      </c>
      <c r="C12" s="419"/>
      <c r="D12" s="419"/>
      <c r="E12" s="419" t="s">
        <v>816</v>
      </c>
      <c r="F12" s="419"/>
      <c r="G12" s="420"/>
      <c r="H12" s="420"/>
      <c r="I12" s="420"/>
      <c r="J12" s="420"/>
      <c r="K12" s="420"/>
      <c r="L12" s="303"/>
      <c r="M12" s="1"/>
      <c r="N12" s="1"/>
      <c r="O12" s="1"/>
    </row>
    <row r="13" spans="1:15" ht="22.5" customHeight="1" x14ac:dyDescent="0.3">
      <c r="A13" s="417">
        <v>4</v>
      </c>
      <c r="B13" s="418" t="s">
        <v>836</v>
      </c>
      <c r="C13" s="419" t="s">
        <v>815</v>
      </c>
      <c r="D13" s="419" t="s">
        <v>812</v>
      </c>
      <c r="E13" s="419" t="s">
        <v>620</v>
      </c>
      <c r="F13" s="419" t="s">
        <v>813</v>
      </c>
      <c r="G13" s="420" t="s">
        <v>11</v>
      </c>
      <c r="H13" s="420">
        <v>10000</v>
      </c>
      <c r="I13" s="420">
        <v>10000</v>
      </c>
      <c r="J13" s="420">
        <v>10000</v>
      </c>
      <c r="K13" s="420">
        <v>10000</v>
      </c>
      <c r="L13" s="303"/>
      <c r="M13" s="1"/>
      <c r="N13" s="1"/>
      <c r="O13" s="1"/>
    </row>
    <row r="14" spans="1:15" ht="21.75" customHeight="1" x14ac:dyDescent="0.3">
      <c r="A14" s="411">
        <v>5</v>
      </c>
      <c r="B14" s="412" t="s">
        <v>836</v>
      </c>
      <c r="C14" s="408" t="s">
        <v>815</v>
      </c>
      <c r="D14" s="408" t="s">
        <v>837</v>
      </c>
      <c r="E14" s="408" t="s">
        <v>620</v>
      </c>
      <c r="F14" s="408" t="s">
        <v>838</v>
      </c>
      <c r="G14" s="409">
        <v>1300000</v>
      </c>
      <c r="H14" s="409" t="s">
        <v>11</v>
      </c>
      <c r="I14" s="409">
        <v>1000000</v>
      </c>
      <c r="J14" s="409" t="s">
        <v>11</v>
      </c>
      <c r="K14" s="409" t="s">
        <v>11</v>
      </c>
      <c r="L14" s="303" t="s">
        <v>570</v>
      </c>
      <c r="M14" s="1"/>
      <c r="N14" s="1"/>
      <c r="O14" s="1"/>
    </row>
    <row r="15" spans="1:15" ht="19.5" customHeight="1" x14ac:dyDescent="0.3">
      <c r="A15" s="411">
        <v>6</v>
      </c>
      <c r="B15" s="412" t="s">
        <v>836</v>
      </c>
      <c r="C15" s="408" t="s">
        <v>815</v>
      </c>
      <c r="D15" s="408" t="s">
        <v>837</v>
      </c>
      <c r="E15" s="408" t="s">
        <v>620</v>
      </c>
      <c r="F15" s="408" t="s">
        <v>839</v>
      </c>
      <c r="G15" s="409">
        <v>2200000</v>
      </c>
      <c r="H15" s="409">
        <v>2119000</v>
      </c>
      <c r="I15" s="409" t="s">
        <v>11</v>
      </c>
      <c r="J15" s="409" t="s">
        <v>11</v>
      </c>
      <c r="K15" s="409" t="s">
        <v>11</v>
      </c>
      <c r="L15" s="303"/>
      <c r="M15" s="1"/>
      <c r="N15" s="1"/>
      <c r="O15" s="1"/>
    </row>
    <row r="16" spans="1:15" ht="19.5" customHeight="1" x14ac:dyDescent="0.3">
      <c r="A16" s="411">
        <v>7</v>
      </c>
      <c r="B16" s="412" t="s">
        <v>840</v>
      </c>
      <c r="C16" s="408" t="s">
        <v>815</v>
      </c>
      <c r="D16" s="408" t="s">
        <v>837</v>
      </c>
      <c r="E16" s="408" t="s">
        <v>841</v>
      </c>
      <c r="F16" s="408" t="s">
        <v>842</v>
      </c>
      <c r="G16" s="409">
        <v>1300000</v>
      </c>
      <c r="H16" s="409" t="s">
        <v>11</v>
      </c>
      <c r="I16" s="409" t="s">
        <v>11</v>
      </c>
      <c r="J16" s="409" t="s">
        <v>11</v>
      </c>
      <c r="K16" s="409" t="s">
        <v>11</v>
      </c>
      <c r="L16" s="303" t="s">
        <v>454</v>
      </c>
      <c r="M16" s="1"/>
      <c r="N16" s="1"/>
      <c r="O16" s="1"/>
    </row>
    <row r="17" spans="1:15" ht="19.5" customHeight="1" x14ac:dyDescent="0.3">
      <c r="A17" s="411">
        <v>8</v>
      </c>
      <c r="B17" s="412" t="s">
        <v>840</v>
      </c>
      <c r="C17" s="408" t="s">
        <v>815</v>
      </c>
      <c r="D17" s="408" t="s">
        <v>1045</v>
      </c>
      <c r="E17" s="408" t="s">
        <v>841</v>
      </c>
      <c r="F17" s="408" t="s">
        <v>1046</v>
      </c>
      <c r="G17" s="409" t="s">
        <v>11</v>
      </c>
      <c r="H17" s="409">
        <v>16000</v>
      </c>
      <c r="I17" s="409" t="s">
        <v>11</v>
      </c>
      <c r="J17" s="409" t="s">
        <v>11</v>
      </c>
      <c r="K17" s="409" t="s">
        <v>11</v>
      </c>
      <c r="L17" s="303"/>
      <c r="M17" s="1"/>
      <c r="N17" s="1"/>
      <c r="O17" s="1"/>
    </row>
    <row r="18" spans="1:15" ht="19.5" customHeight="1" x14ac:dyDescent="0.3">
      <c r="A18" s="646">
        <v>9</v>
      </c>
      <c r="B18" s="648" t="s">
        <v>814</v>
      </c>
      <c r="C18" s="650" t="s">
        <v>815</v>
      </c>
      <c r="D18" s="650" t="s">
        <v>1039</v>
      </c>
      <c r="E18" s="650" t="s">
        <v>1040</v>
      </c>
      <c r="F18" s="413" t="s">
        <v>1042</v>
      </c>
      <c r="G18" s="638" t="s">
        <v>11</v>
      </c>
      <c r="H18" s="638">
        <v>61400</v>
      </c>
      <c r="I18" s="638" t="s">
        <v>11</v>
      </c>
      <c r="J18" s="638" t="s">
        <v>11</v>
      </c>
      <c r="K18" s="638" t="s">
        <v>11</v>
      </c>
      <c r="L18" s="303"/>
      <c r="M18" s="1"/>
      <c r="N18" s="1"/>
      <c r="O18" s="1"/>
    </row>
    <row r="19" spans="1:15" ht="19.5" customHeight="1" x14ac:dyDescent="0.3">
      <c r="A19" s="647"/>
      <c r="B19" s="649"/>
      <c r="C19" s="651"/>
      <c r="D19" s="651"/>
      <c r="E19" s="651"/>
      <c r="F19" s="414" t="s">
        <v>1041</v>
      </c>
      <c r="G19" s="639"/>
      <c r="H19" s="639"/>
      <c r="I19" s="639"/>
      <c r="J19" s="639"/>
      <c r="K19" s="639"/>
      <c r="L19" s="416"/>
      <c r="M19" s="1"/>
      <c r="N19" s="1"/>
      <c r="O19" s="1"/>
    </row>
    <row r="20" spans="1:15" ht="19.5" customHeight="1" x14ac:dyDescent="0.3">
      <c r="A20" s="407">
        <v>10</v>
      </c>
      <c r="B20" s="408" t="s">
        <v>621</v>
      </c>
      <c r="C20" s="408" t="s">
        <v>815</v>
      </c>
      <c r="D20" s="408" t="s">
        <v>811</v>
      </c>
      <c r="E20" s="408" t="s">
        <v>622</v>
      </c>
      <c r="F20" s="408" t="s">
        <v>1043</v>
      </c>
      <c r="G20" s="409" t="s">
        <v>11</v>
      </c>
      <c r="H20" s="409">
        <v>200000</v>
      </c>
      <c r="I20" s="409">
        <v>200000</v>
      </c>
      <c r="J20" s="409" t="s">
        <v>11</v>
      </c>
      <c r="K20" s="409" t="s">
        <v>11</v>
      </c>
      <c r="L20" s="303"/>
      <c r="M20" s="1"/>
      <c r="N20" s="1"/>
      <c r="O20" s="1"/>
    </row>
    <row r="21" spans="1:15" ht="19.5" customHeight="1" x14ac:dyDescent="0.3">
      <c r="A21" s="407">
        <v>11</v>
      </c>
      <c r="B21" s="408" t="s">
        <v>621</v>
      </c>
      <c r="C21" s="408" t="s">
        <v>815</v>
      </c>
      <c r="D21" s="408" t="s">
        <v>1045</v>
      </c>
      <c r="E21" s="408" t="s">
        <v>622</v>
      </c>
      <c r="F21" s="408" t="s">
        <v>1093</v>
      </c>
      <c r="G21" s="409">
        <v>0</v>
      </c>
      <c r="H21" s="409">
        <v>0</v>
      </c>
      <c r="I21" s="409">
        <v>5200000</v>
      </c>
      <c r="J21" s="409">
        <v>5200000</v>
      </c>
      <c r="K21" s="409">
        <v>5200000</v>
      </c>
      <c r="L21" s="303"/>
      <c r="M21" s="1"/>
      <c r="N21" s="1"/>
      <c r="O21" s="1"/>
    </row>
    <row r="22" spans="1:15" ht="18.75" x14ac:dyDescent="0.3">
      <c r="A22" s="407">
        <v>12</v>
      </c>
      <c r="B22" s="408" t="s">
        <v>621</v>
      </c>
      <c r="C22" s="408" t="s">
        <v>815</v>
      </c>
      <c r="D22" s="408" t="s">
        <v>811</v>
      </c>
      <c r="E22" s="408" t="s">
        <v>622</v>
      </c>
      <c r="F22" s="408" t="s">
        <v>623</v>
      </c>
      <c r="G22" s="409">
        <v>100000</v>
      </c>
      <c r="H22" s="409">
        <v>100000</v>
      </c>
      <c r="I22" s="409">
        <v>100000</v>
      </c>
      <c r="J22" s="409">
        <v>100000</v>
      </c>
      <c r="K22" s="409">
        <v>100001</v>
      </c>
      <c r="L22" s="416" t="s">
        <v>786</v>
      </c>
      <c r="M22" s="1"/>
      <c r="N22" s="1"/>
      <c r="O22" s="1"/>
    </row>
    <row r="23" spans="1:15" ht="18.75" x14ac:dyDescent="0.3">
      <c r="A23" s="643" t="s">
        <v>64</v>
      </c>
      <c r="B23" s="644"/>
      <c r="C23" s="644"/>
      <c r="D23" s="644"/>
      <c r="E23" s="644"/>
      <c r="F23" s="645"/>
      <c r="G23" s="415">
        <f>SUM(G9:G22)</f>
        <v>4955000</v>
      </c>
      <c r="H23" s="415">
        <f>SUM(H9:H22)</f>
        <v>3386400</v>
      </c>
      <c r="I23" s="415">
        <f>SUM(I9:I22)</f>
        <v>7438000</v>
      </c>
      <c r="J23" s="415">
        <f>SUM(J9:J22)</f>
        <v>5370000</v>
      </c>
      <c r="K23" s="415">
        <f>SUM(K9:K22)</f>
        <v>5370001</v>
      </c>
      <c r="L23" s="309"/>
      <c r="M23" s="1"/>
      <c r="N23" s="1"/>
      <c r="O23" s="1"/>
    </row>
    <row r="24" spans="1:15" ht="18.75" x14ac:dyDescent="0.3">
      <c r="A24" s="427"/>
      <c r="B24" s="427"/>
      <c r="C24" s="427"/>
      <c r="D24" s="427"/>
      <c r="E24" s="427"/>
      <c r="F24" s="427"/>
      <c r="G24" s="428"/>
      <c r="H24" s="428"/>
      <c r="I24" s="428"/>
      <c r="J24" s="428"/>
      <c r="K24" s="428"/>
      <c r="L24" s="200"/>
      <c r="M24" s="1"/>
      <c r="N24" s="1"/>
      <c r="O24" s="1"/>
    </row>
    <row r="25" spans="1:15" ht="18.75" x14ac:dyDescent="0.3">
      <c r="A25" s="427"/>
      <c r="B25" s="427"/>
      <c r="C25" s="427"/>
      <c r="D25" s="427"/>
      <c r="E25" s="427"/>
      <c r="F25" s="427"/>
      <c r="G25" s="428"/>
      <c r="H25" s="428"/>
      <c r="I25" s="428"/>
      <c r="J25" s="428"/>
      <c r="K25" s="428"/>
      <c r="L25" s="200"/>
      <c r="M25" s="1"/>
      <c r="N25" s="1"/>
      <c r="O25" s="1"/>
    </row>
    <row r="26" spans="1:15" ht="18.75" x14ac:dyDescent="0.3">
      <c r="L26" s="1">
        <v>56</v>
      </c>
    </row>
    <row r="27" spans="1:15" ht="20.25" customHeight="1" x14ac:dyDescent="0.3">
      <c r="K27" s="1"/>
    </row>
    <row r="28" spans="1:15" ht="22.5" customHeight="1" x14ac:dyDescent="0.25"/>
    <row r="31" spans="1:15" ht="18.75" x14ac:dyDescent="0.3">
      <c r="K31" s="306" t="s">
        <v>1037</v>
      </c>
    </row>
    <row r="32" spans="1:15" ht="21" x14ac:dyDescent="0.35">
      <c r="E32" s="652" t="s">
        <v>1195</v>
      </c>
      <c r="F32" s="652"/>
      <c r="K32" s="294"/>
    </row>
    <row r="33" spans="1:12" ht="18.75" x14ac:dyDescent="0.3">
      <c r="A33" s="635" t="s">
        <v>615</v>
      </c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1"/>
    </row>
    <row r="34" spans="1:12" ht="18.75" x14ac:dyDescent="0.3">
      <c r="A34" s="635" t="s">
        <v>1038</v>
      </c>
      <c r="B34" s="635"/>
      <c r="C34" s="635"/>
      <c r="D34" s="635"/>
      <c r="E34" s="635"/>
      <c r="F34" s="635"/>
      <c r="G34" s="635"/>
      <c r="H34" s="635"/>
      <c r="I34" s="635"/>
      <c r="J34" s="635"/>
      <c r="K34" s="635"/>
      <c r="L34" s="1"/>
    </row>
    <row r="35" spans="1:12" ht="18.75" x14ac:dyDescent="0.3">
      <c r="A35" s="635" t="s">
        <v>624</v>
      </c>
      <c r="B35" s="635"/>
      <c r="C35" s="635"/>
      <c r="D35" s="635"/>
      <c r="E35" s="635"/>
      <c r="F35" s="635"/>
      <c r="G35" s="635"/>
      <c r="H35" s="635"/>
      <c r="I35" s="635"/>
      <c r="J35" s="635"/>
      <c r="K35" s="635"/>
      <c r="L35" s="1"/>
    </row>
    <row r="36" spans="1:12" ht="18.75" x14ac:dyDescent="0.3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1"/>
    </row>
    <row r="37" spans="1:12" ht="18.75" x14ac:dyDescent="0.25">
      <c r="A37" s="636" t="s">
        <v>1</v>
      </c>
      <c r="B37" s="636" t="s">
        <v>463</v>
      </c>
      <c r="C37" s="636" t="s">
        <v>809</v>
      </c>
      <c r="D37" s="636" t="s">
        <v>616</v>
      </c>
      <c r="E37" s="636" t="s">
        <v>3</v>
      </c>
      <c r="F37" s="458" t="s">
        <v>4</v>
      </c>
      <c r="G37" s="640" t="s">
        <v>618</v>
      </c>
      <c r="H37" s="641"/>
      <c r="I37" s="641"/>
      <c r="J37" s="641"/>
      <c r="K37" s="642"/>
      <c r="L37" s="458" t="s">
        <v>7</v>
      </c>
    </row>
    <row r="38" spans="1:12" ht="18.75" x14ac:dyDescent="0.25">
      <c r="A38" s="637"/>
      <c r="B38" s="637"/>
      <c r="C38" s="637"/>
      <c r="D38" s="637"/>
      <c r="E38" s="637"/>
      <c r="F38" s="404" t="s">
        <v>617</v>
      </c>
      <c r="G38" s="459">
        <v>2561</v>
      </c>
      <c r="H38" s="459">
        <v>2562</v>
      </c>
      <c r="I38" s="459">
        <v>2563</v>
      </c>
      <c r="J38" s="308">
        <v>2564</v>
      </c>
      <c r="K38" s="308">
        <v>2565</v>
      </c>
      <c r="L38" s="459" t="s">
        <v>453</v>
      </c>
    </row>
    <row r="39" spans="1:12" ht="18.75" x14ac:dyDescent="0.3">
      <c r="A39" s="407">
        <v>1</v>
      </c>
      <c r="B39" s="408" t="s">
        <v>619</v>
      </c>
      <c r="C39" s="408" t="s">
        <v>815</v>
      </c>
      <c r="D39" s="408" t="s">
        <v>808</v>
      </c>
      <c r="E39" s="408" t="s">
        <v>620</v>
      </c>
      <c r="F39" s="408" t="s">
        <v>834</v>
      </c>
      <c r="G39" s="410">
        <v>50000</v>
      </c>
      <c r="H39" s="410">
        <v>50000</v>
      </c>
      <c r="I39" s="410">
        <v>50000</v>
      </c>
      <c r="J39" s="410">
        <v>50000</v>
      </c>
      <c r="K39" s="410">
        <v>50000</v>
      </c>
      <c r="L39" s="303" t="s">
        <v>55</v>
      </c>
    </row>
    <row r="40" spans="1:12" ht="18.75" x14ac:dyDescent="0.3">
      <c r="A40" s="407">
        <v>2</v>
      </c>
      <c r="B40" s="408" t="s">
        <v>619</v>
      </c>
      <c r="C40" s="408" t="s">
        <v>815</v>
      </c>
      <c r="D40" s="408" t="s">
        <v>837</v>
      </c>
      <c r="E40" s="408" t="s">
        <v>620</v>
      </c>
      <c r="F40" s="408" t="s">
        <v>1044</v>
      </c>
      <c r="G40" s="410" t="s">
        <v>317</v>
      </c>
      <c r="H40" s="410">
        <v>820000</v>
      </c>
      <c r="I40" s="410">
        <v>868000</v>
      </c>
      <c r="J40" s="422" t="s">
        <v>11</v>
      </c>
      <c r="K40" s="410" t="s">
        <v>11</v>
      </c>
      <c r="L40" s="303"/>
    </row>
    <row r="41" spans="1:12" ht="18.75" x14ac:dyDescent="0.3">
      <c r="A41" s="421">
        <v>3</v>
      </c>
      <c r="B41" s="405" t="s">
        <v>817</v>
      </c>
      <c r="C41" s="405" t="s">
        <v>815</v>
      </c>
      <c r="D41" s="405" t="s">
        <v>810</v>
      </c>
      <c r="E41" s="405" t="s">
        <v>787</v>
      </c>
      <c r="F41" s="405" t="s">
        <v>835</v>
      </c>
      <c r="G41" s="406">
        <v>5000</v>
      </c>
      <c r="H41" s="406">
        <v>10000</v>
      </c>
      <c r="I41" s="406">
        <v>10000</v>
      </c>
      <c r="J41" s="406">
        <v>10000</v>
      </c>
      <c r="K41" s="406">
        <v>10000</v>
      </c>
      <c r="L41" s="303"/>
    </row>
    <row r="42" spans="1:12" ht="18.75" x14ac:dyDescent="0.3">
      <c r="A42" s="423"/>
      <c r="B42" s="419" t="s">
        <v>818</v>
      </c>
      <c r="C42" s="419"/>
      <c r="D42" s="419"/>
      <c r="E42" s="419" t="s">
        <v>816</v>
      </c>
      <c r="F42" s="419"/>
      <c r="G42" s="420"/>
      <c r="H42" s="420"/>
      <c r="I42" s="420"/>
      <c r="J42" s="420"/>
      <c r="K42" s="420"/>
      <c r="L42" s="303"/>
    </row>
    <row r="43" spans="1:12" ht="18.75" x14ac:dyDescent="0.3">
      <c r="A43" s="457">
        <v>4</v>
      </c>
      <c r="B43" s="418" t="s">
        <v>836</v>
      </c>
      <c r="C43" s="419" t="s">
        <v>815</v>
      </c>
      <c r="D43" s="419" t="s">
        <v>812</v>
      </c>
      <c r="E43" s="419" t="s">
        <v>620</v>
      </c>
      <c r="F43" s="419" t="s">
        <v>813</v>
      </c>
      <c r="G43" s="420" t="s">
        <v>11</v>
      </c>
      <c r="H43" s="420">
        <v>10000</v>
      </c>
      <c r="I43" s="420">
        <v>10000</v>
      </c>
      <c r="J43" s="420">
        <v>10000</v>
      </c>
      <c r="K43" s="420">
        <v>10000</v>
      </c>
      <c r="L43" s="303"/>
    </row>
    <row r="44" spans="1:12" ht="18.75" x14ac:dyDescent="0.3">
      <c r="A44" s="411">
        <v>5</v>
      </c>
      <c r="B44" s="412" t="s">
        <v>836</v>
      </c>
      <c r="C44" s="408" t="s">
        <v>815</v>
      </c>
      <c r="D44" s="408" t="s">
        <v>837</v>
      </c>
      <c r="E44" s="408" t="s">
        <v>620</v>
      </c>
      <c r="F44" s="408" t="s">
        <v>838</v>
      </c>
      <c r="G44" s="409">
        <v>1300000</v>
      </c>
      <c r="H44" s="409" t="s">
        <v>11</v>
      </c>
      <c r="I44" s="409">
        <v>1000000</v>
      </c>
      <c r="J44" s="409" t="s">
        <v>11</v>
      </c>
      <c r="K44" s="409" t="s">
        <v>11</v>
      </c>
      <c r="L44" s="303" t="s">
        <v>570</v>
      </c>
    </row>
    <row r="45" spans="1:12" ht="18.75" x14ac:dyDescent="0.3">
      <c r="A45" s="411">
        <v>6</v>
      </c>
      <c r="B45" s="412" t="s">
        <v>836</v>
      </c>
      <c r="C45" s="408" t="s">
        <v>815</v>
      </c>
      <c r="D45" s="408" t="s">
        <v>837</v>
      </c>
      <c r="E45" s="408" t="s">
        <v>620</v>
      </c>
      <c r="F45" s="408" t="s">
        <v>839</v>
      </c>
      <c r="G45" s="409">
        <v>2200000</v>
      </c>
      <c r="H45" s="409">
        <v>2119000</v>
      </c>
      <c r="I45" s="409" t="s">
        <v>11</v>
      </c>
      <c r="J45" s="409" t="s">
        <v>11</v>
      </c>
      <c r="K45" s="409" t="s">
        <v>11</v>
      </c>
      <c r="L45" s="303"/>
    </row>
    <row r="46" spans="1:12" ht="18.75" x14ac:dyDescent="0.3">
      <c r="A46" s="411">
        <v>7</v>
      </c>
      <c r="B46" s="412" t="s">
        <v>840</v>
      </c>
      <c r="C46" s="408" t="s">
        <v>815</v>
      </c>
      <c r="D46" s="408" t="s">
        <v>837</v>
      </c>
      <c r="E46" s="408" t="s">
        <v>841</v>
      </c>
      <c r="F46" s="408" t="s">
        <v>842</v>
      </c>
      <c r="G46" s="409">
        <v>1300000</v>
      </c>
      <c r="H46" s="409" t="s">
        <v>11</v>
      </c>
      <c r="I46" s="409" t="s">
        <v>11</v>
      </c>
      <c r="J46" s="409" t="s">
        <v>11</v>
      </c>
      <c r="K46" s="409" t="s">
        <v>11</v>
      </c>
      <c r="L46" s="303" t="s">
        <v>454</v>
      </c>
    </row>
    <row r="47" spans="1:12" ht="18.75" x14ac:dyDescent="0.3">
      <c r="A47" s="411">
        <v>8</v>
      </c>
      <c r="B47" s="412" t="s">
        <v>840</v>
      </c>
      <c r="C47" s="408" t="s">
        <v>815</v>
      </c>
      <c r="D47" s="408" t="s">
        <v>1045</v>
      </c>
      <c r="E47" s="408" t="s">
        <v>841</v>
      </c>
      <c r="F47" s="408" t="s">
        <v>1046</v>
      </c>
      <c r="G47" s="409" t="s">
        <v>11</v>
      </c>
      <c r="H47" s="409">
        <v>16000</v>
      </c>
      <c r="I47" s="409" t="s">
        <v>11</v>
      </c>
      <c r="J47" s="409" t="s">
        <v>11</v>
      </c>
      <c r="K47" s="409" t="s">
        <v>11</v>
      </c>
      <c r="L47" s="303"/>
    </row>
    <row r="48" spans="1:12" ht="18.75" x14ac:dyDescent="0.3">
      <c r="A48" s="646">
        <v>9</v>
      </c>
      <c r="B48" s="648" t="s">
        <v>814</v>
      </c>
      <c r="C48" s="650" t="s">
        <v>815</v>
      </c>
      <c r="D48" s="650" t="s">
        <v>1039</v>
      </c>
      <c r="E48" s="650" t="s">
        <v>1040</v>
      </c>
      <c r="F48" s="413" t="s">
        <v>1042</v>
      </c>
      <c r="G48" s="638" t="s">
        <v>11</v>
      </c>
      <c r="H48" s="638">
        <v>61400</v>
      </c>
      <c r="I48" s="638" t="s">
        <v>11</v>
      </c>
      <c r="J48" s="638" t="s">
        <v>11</v>
      </c>
      <c r="K48" s="638" t="s">
        <v>11</v>
      </c>
      <c r="L48" s="303"/>
    </row>
    <row r="49" spans="1:12" ht="18.75" x14ac:dyDescent="0.3">
      <c r="A49" s="647"/>
      <c r="B49" s="649"/>
      <c r="C49" s="651"/>
      <c r="D49" s="651"/>
      <c r="E49" s="651"/>
      <c r="F49" s="414" t="s">
        <v>1041</v>
      </c>
      <c r="G49" s="639"/>
      <c r="H49" s="639"/>
      <c r="I49" s="639"/>
      <c r="J49" s="639"/>
      <c r="K49" s="639"/>
      <c r="L49" s="416"/>
    </row>
    <row r="50" spans="1:12" ht="18.75" x14ac:dyDescent="0.3">
      <c r="A50" s="407">
        <v>10</v>
      </c>
      <c r="B50" s="408" t="s">
        <v>621</v>
      </c>
      <c r="C50" s="408" t="s">
        <v>815</v>
      </c>
      <c r="D50" s="408" t="s">
        <v>811</v>
      </c>
      <c r="E50" s="408" t="s">
        <v>622</v>
      </c>
      <c r="F50" s="408" t="s">
        <v>1043</v>
      </c>
      <c r="G50" s="409" t="s">
        <v>11</v>
      </c>
      <c r="H50" s="409">
        <v>200000</v>
      </c>
      <c r="I50" s="409">
        <v>200000</v>
      </c>
      <c r="J50" s="409" t="s">
        <v>11</v>
      </c>
      <c r="K50" s="409" t="s">
        <v>11</v>
      </c>
      <c r="L50" s="303"/>
    </row>
    <row r="51" spans="1:12" ht="18.75" x14ac:dyDescent="0.3">
      <c r="A51" s="407">
        <v>11</v>
      </c>
      <c r="B51" s="408" t="s">
        <v>621</v>
      </c>
      <c r="C51" s="408" t="s">
        <v>815</v>
      </c>
      <c r="D51" s="408" t="s">
        <v>1045</v>
      </c>
      <c r="E51" s="408" t="s">
        <v>622</v>
      </c>
      <c r="F51" s="408" t="s">
        <v>1093</v>
      </c>
      <c r="G51" s="409">
        <v>0</v>
      </c>
      <c r="H51" s="409">
        <v>0</v>
      </c>
      <c r="I51" s="409">
        <v>5000000</v>
      </c>
      <c r="J51" s="409">
        <v>5000000</v>
      </c>
      <c r="K51" s="409">
        <v>5000000</v>
      </c>
      <c r="L51" s="303"/>
    </row>
    <row r="52" spans="1:12" ht="18.75" x14ac:dyDescent="0.3">
      <c r="A52" s="407">
        <v>12</v>
      </c>
      <c r="B52" s="408" t="s">
        <v>621</v>
      </c>
      <c r="C52" s="408" t="s">
        <v>815</v>
      </c>
      <c r="D52" s="408" t="s">
        <v>811</v>
      </c>
      <c r="E52" s="408" t="s">
        <v>622</v>
      </c>
      <c r="F52" s="408" t="s">
        <v>623</v>
      </c>
      <c r="G52" s="409">
        <v>100000</v>
      </c>
      <c r="H52" s="409">
        <v>100000</v>
      </c>
      <c r="I52" s="409">
        <v>100000</v>
      </c>
      <c r="J52" s="409">
        <v>100000</v>
      </c>
      <c r="K52" s="409">
        <v>100001</v>
      </c>
      <c r="L52" s="416" t="s">
        <v>786</v>
      </c>
    </row>
    <row r="53" spans="1:12" ht="18.75" x14ac:dyDescent="0.3">
      <c r="A53" s="643" t="s">
        <v>64</v>
      </c>
      <c r="B53" s="644"/>
      <c r="C53" s="644"/>
      <c r="D53" s="644"/>
      <c r="E53" s="644"/>
      <c r="F53" s="645"/>
      <c r="G53" s="415">
        <f>SUM(G39:G52)</f>
        <v>4955000</v>
      </c>
      <c r="H53" s="415">
        <f>SUM(H39:H52)</f>
        <v>3386400</v>
      </c>
      <c r="I53" s="415">
        <f>SUM(I39:I52)</f>
        <v>7238000</v>
      </c>
      <c r="J53" s="415">
        <f>SUM(J39:J52)</f>
        <v>5170000</v>
      </c>
      <c r="K53" s="415">
        <f>SUM(K39:K52)</f>
        <v>5170001</v>
      </c>
      <c r="L53" s="309"/>
    </row>
    <row r="54" spans="1:12" ht="18.75" x14ac:dyDescent="0.3">
      <c r="A54" s="427"/>
      <c r="B54" s="427"/>
      <c r="C54" s="427"/>
      <c r="D54" s="427"/>
      <c r="E54" s="427"/>
      <c r="F54" s="427"/>
      <c r="G54" s="428"/>
      <c r="H54" s="428"/>
      <c r="I54" s="428"/>
      <c r="J54" s="428"/>
      <c r="K54" s="428"/>
      <c r="L54" s="200"/>
    </row>
    <row r="55" spans="1:12" ht="18.75" x14ac:dyDescent="0.3">
      <c r="A55" s="427"/>
      <c r="B55" s="427"/>
      <c r="C55" s="427"/>
      <c r="D55" s="427"/>
      <c r="E55" s="427"/>
      <c r="F55" s="427"/>
      <c r="G55" s="428"/>
      <c r="H55" s="428"/>
      <c r="I55" s="428"/>
      <c r="J55" s="428"/>
      <c r="K55" s="428"/>
      <c r="L55" s="200"/>
    </row>
    <row r="56" spans="1:12" ht="18.75" x14ac:dyDescent="0.3">
      <c r="L56" s="462">
        <v>1</v>
      </c>
    </row>
    <row r="57" spans="1:12" ht="18.75" x14ac:dyDescent="0.3">
      <c r="K57" s="1"/>
    </row>
  </sheetData>
  <mergeCells count="41">
    <mergeCell ref="A53:F53"/>
    <mergeCell ref="E32:F32"/>
    <mergeCell ref="G48:G49"/>
    <mergeCell ref="H48:H49"/>
    <mergeCell ref="I48:I49"/>
    <mergeCell ref="A33:K33"/>
    <mergeCell ref="A34:K34"/>
    <mergeCell ref="A35:K35"/>
    <mergeCell ref="A37:A38"/>
    <mergeCell ref="B37:B38"/>
    <mergeCell ref="C37:C38"/>
    <mergeCell ref="D37:D38"/>
    <mergeCell ref="E37:E38"/>
    <mergeCell ref="G37:K37"/>
    <mergeCell ref="J48:J49"/>
    <mergeCell ref="K48:K49"/>
    <mergeCell ref="A48:A49"/>
    <mergeCell ref="B48:B49"/>
    <mergeCell ref="C48:C49"/>
    <mergeCell ref="D48:D49"/>
    <mergeCell ref="E48:E49"/>
    <mergeCell ref="I18:I19"/>
    <mergeCell ref="J18:J19"/>
    <mergeCell ref="G7:K7"/>
    <mergeCell ref="K18:K19"/>
    <mergeCell ref="A23:F23"/>
    <mergeCell ref="A18:A19"/>
    <mergeCell ref="B18:B19"/>
    <mergeCell ref="C18:C19"/>
    <mergeCell ref="D18:D19"/>
    <mergeCell ref="E18:E19"/>
    <mergeCell ref="G18:G19"/>
    <mergeCell ref="H18:H19"/>
    <mergeCell ref="A3:K3"/>
    <mergeCell ref="A4:K4"/>
    <mergeCell ref="A5:K5"/>
    <mergeCell ref="A7:A8"/>
    <mergeCell ref="B7:B8"/>
    <mergeCell ref="D7:D8"/>
    <mergeCell ref="E7:E8"/>
    <mergeCell ref="C7:C8"/>
  </mergeCells>
  <pageMargins left="0.11811023622047245" right="0.11811023622047245" top="0.55118110236220474" bottom="0.35433070866141736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 4.1</vt:lpstr>
      <vt:lpstr>4.2 รายละเอียดโครงการ</vt:lpstr>
      <vt:lpstr>ประสานแผน 61-65</vt:lpstr>
      <vt:lpstr>บัญชีประสานโครงการ</vt:lpstr>
      <vt:lpstr>Sheet3</vt:lpstr>
      <vt:lpstr>บัญชีสรุปโครงการพัฒนา</vt:lpstr>
      <vt:lpstr>แนวทางพัฒนา</vt:lpstr>
      <vt:lpstr>บัญชีครุภัณฑ์</vt:lpstr>
      <vt:lpstr>Sheet2</vt:lpstr>
      <vt:lpstr>'4.2 รายละเอียดโครงการ'!Print_Area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Somsanook1</cp:lastModifiedBy>
  <cp:lastPrinted>2020-06-15T03:08:46Z</cp:lastPrinted>
  <dcterms:created xsi:type="dcterms:W3CDTF">2014-03-10T07:52:47Z</dcterms:created>
  <dcterms:modified xsi:type="dcterms:W3CDTF">2020-06-29T00:15:32Z</dcterms:modified>
</cp:coreProperties>
</file>